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F:\Meu Drive\1.PRESTAÇÃO DE SERVIÇOS\2023\Normativas e outros\"/>
    </mc:Choice>
  </mc:AlternateContent>
  <bookViews>
    <workbookView xWindow="0" yWindow="0" windowWidth="28800" windowHeight="12435"/>
  </bookViews>
  <sheets>
    <sheet name="PLANILHA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1" l="1"/>
  <c r="D8" i="11"/>
  <c r="D5" i="11"/>
  <c r="D7" i="11" l="1"/>
  <c r="D18" i="11" s="1"/>
  <c r="D19" i="11" l="1"/>
  <c r="D20" i="11" s="1"/>
  <c r="D21" i="11" l="1"/>
</calcChain>
</file>

<file path=xl/comments1.xml><?xml version="1.0" encoding="utf-8"?>
<comments xmlns="http://schemas.openxmlformats.org/spreadsheetml/2006/main">
  <authors>
    <author>SA749661</author>
  </authors>
  <commentList>
    <comment ref="D4" authorId="0" shapeId="0">
      <text>
        <r>
          <rPr>
            <b/>
            <sz val="9"/>
            <color indexed="81"/>
            <rFont val="Segoe UI"/>
            <charset val="1"/>
          </rPr>
          <t>EDITAR APENAS OS VALORES EM VERDE</t>
        </r>
      </text>
    </comment>
    <comment ref="C32" authorId="0" shapeId="0">
      <text>
        <r>
          <rPr>
            <b/>
            <sz val="9"/>
            <color indexed="81"/>
            <rFont val="Segoe UI"/>
            <family val="2"/>
          </rPr>
          <t>FACULDADE OU DPPF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<sst xmlns="http://schemas.openxmlformats.org/spreadsheetml/2006/main" count="26" uniqueCount="26">
  <si>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 xml:space="preserve"> APLICAÇÃO EM BOLSAS E AQUISIÇÕES PARA O SERVIÇO     %</t>
  </si>
  <si>
    <t>FASE</t>
  </si>
  <si>
    <t>ELEMENTO</t>
  </si>
  <si>
    <t>DESCRIÇÃO</t>
  </si>
  <si>
    <t>VALOR</t>
  </si>
  <si>
    <t>Inss Patronal ( 20% sobre o elemento 36)</t>
  </si>
  <si>
    <t>Diárias ( padrão – Valor Estado )</t>
  </si>
  <si>
    <t>Auxílio financeiro a estudantes (Bolsas)</t>
  </si>
  <si>
    <t>Material de consumo</t>
  </si>
  <si>
    <t>Passagens</t>
  </si>
  <si>
    <t>Pessoa Física</t>
  </si>
  <si>
    <t>Serviços pessoa jurídica</t>
  </si>
  <si>
    <t>Material permanente</t>
  </si>
  <si>
    <t>SUB TOTAL</t>
  </si>
  <si>
    <t>DOA- Despesas Operacionais Fundação de Apoio</t>
  </si>
  <si>
    <t>TOTAL DO PROJETO</t>
  </si>
  <si>
    <t>ASSINATURA DO COORDENADOR P. SERVIÇO</t>
  </si>
  <si>
    <t>Imposto Sobre Serviço ISS (Municipal 5%)</t>
  </si>
  <si>
    <t>NOME DO COORDENADOR DO SERVIÇO</t>
  </si>
  <si>
    <t>UNIDADE VINCULADA DO SERVIÇO (ESPECIFICAR)</t>
  </si>
  <si>
    <t>ASSINATURA DO RESPONSÁVEL DA UNIDADE</t>
  </si>
  <si>
    <t>VALOR DA PRESTAÇÃO DE SERVIÇO</t>
  </si>
  <si>
    <t>PLANILHA FINANCEIRA</t>
  </si>
  <si>
    <t>POR FAVOR, EDITAR APENAS OS VALORES EM CÉLULAS VERDES</t>
  </si>
  <si>
    <t>Ajuda de Custo / Indenizações</t>
  </si>
  <si>
    <t>Em conformidade com a Resolução 054/2017-Conepe, Art. 10, VII, encaminhamos a estimativa de execução orçamentária da proposta de prestação de serviços, observados os percentuais estabelecidos pela Resolução 026/2021-Consuni.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</si>
</sst>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0.0000"/>
    <numFmt numFmtId="167" formatCode="#,##0.00_ ;\-#,##0.00\ "/>
  </numFmts>
  <fonts count="15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Segoe UI"/>
      <charset val="1"/>
    </font>
    <font>
      <b/>
      <sz val="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166" fontId="2" fillId="0" borderId="7" xfId="3" applyNumberFormat="1" applyFont="1" applyBorder="1" applyAlignment="1">
      <alignment horizontal="right"/>
    </xf>
    <xf numFmtId="167" fontId="2" fillId="0" borderId="0" xfId="0" applyNumberFormat="1" applyFont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4" fontId="6" fillId="2" borderId="10" xfId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19" xfId="1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2" applyNumberFormat="1" applyFont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/>
    <xf numFmtId="164" fontId="8" fillId="0" borderId="13" xfId="1" applyFont="1" applyFill="1" applyBorder="1"/>
    <xf numFmtId="0" fontId="9" fillId="0" borderId="0" xfId="0" applyFont="1"/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5" xfId="0" applyFont="1" applyBorder="1"/>
    <xf numFmtId="164" fontId="8" fillId="0" borderId="27" xfId="1" applyFont="1" applyFill="1" applyBorder="1"/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5" xfId="0" applyFont="1" applyFill="1" applyBorder="1"/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/>
    </xf>
    <xf numFmtId="164" fontId="8" fillId="0" borderId="13" xfId="1" applyFont="1" applyFill="1" applyBorder="1" applyAlignment="1">
      <alignment vertical="center"/>
    </xf>
    <xf numFmtId="164" fontId="8" fillId="0" borderId="16" xfId="1" applyFont="1" applyFill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164" fontId="8" fillId="0" borderId="0" xfId="1" applyFont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/>
    <xf numFmtId="0" fontId="8" fillId="0" borderId="23" xfId="0" applyFont="1" applyBorder="1"/>
    <xf numFmtId="164" fontId="11" fillId="0" borderId="0" xfId="1" applyFont="1" applyAlignment="1">
      <alignment horizontal="center" wrapText="1"/>
    </xf>
    <xf numFmtId="0" fontId="8" fillId="0" borderId="0" xfId="0" quotePrefix="1" applyFont="1"/>
    <xf numFmtId="164" fontId="4" fillId="3" borderId="4" xfId="1" applyFont="1" applyFill="1" applyBorder="1" applyAlignment="1" applyProtection="1">
      <alignment horizontal="center" vertical="center"/>
      <protection locked="0"/>
    </xf>
    <xf numFmtId="164" fontId="8" fillId="3" borderId="16" xfId="1" applyFont="1" applyFill="1" applyBorder="1" applyProtection="1">
      <protection locked="0"/>
    </xf>
    <xf numFmtId="164" fontId="8" fillId="3" borderId="19" xfId="1" applyFont="1" applyFill="1" applyBorder="1" applyProtection="1">
      <protection locked="0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2"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H40"/>
  <sheetViews>
    <sheetView tabSelected="1" zoomScale="130" zoomScaleNormal="130" workbookViewId="0">
      <selection activeCell="C42" sqref="C42"/>
    </sheetView>
  </sheetViews>
  <sheetFormatPr defaultColWidth="9.140625" defaultRowHeight="15" customHeight="1" x14ac:dyDescent="0.2"/>
  <cols>
    <col min="1" max="2" width="9.140625" style="12"/>
    <col min="3" max="3" width="48.140625" style="11" customWidth="1"/>
    <col min="4" max="4" width="18.140625" style="35" customWidth="1"/>
    <col min="5" max="5" width="9.140625" style="11"/>
    <col min="6" max="6" width="10.42578125" style="11" customWidth="1"/>
    <col min="7" max="7" width="12.28515625" style="11" bestFit="1" customWidth="1"/>
    <col min="8" max="16384" width="9.140625" style="11"/>
  </cols>
  <sheetData>
    <row r="1" spans="1:8" ht="46.5" customHeight="1" x14ac:dyDescent="0.2">
      <c r="A1" s="56" t="s">
        <v>25</v>
      </c>
      <c r="B1" s="56"/>
      <c r="C1" s="56"/>
      <c r="D1" s="56"/>
    </row>
    <row r="2" spans="1:8" ht="31.5" customHeight="1" x14ac:dyDescent="0.2">
      <c r="A2" s="60" t="s">
        <v>23</v>
      </c>
      <c r="B2" s="60"/>
      <c r="C2" s="60"/>
      <c r="D2" s="60"/>
    </row>
    <row r="3" spans="1:8" ht="26.25" x14ac:dyDescent="0.2">
      <c r="A3" s="57" t="s">
        <v>22</v>
      </c>
      <c r="B3" s="58"/>
      <c r="C3" s="58"/>
      <c r="D3" s="59"/>
    </row>
    <row r="4" spans="1:8" ht="24" customHeight="1" x14ac:dyDescent="0.2">
      <c r="A4" s="47" t="s">
        <v>21</v>
      </c>
      <c r="B4" s="48"/>
      <c r="C4" s="48"/>
      <c r="D4" s="44">
        <v>0</v>
      </c>
      <c r="F4" s="12"/>
      <c r="H4" s="13"/>
    </row>
    <row r="5" spans="1:8" ht="16.5" thickBot="1" x14ac:dyDescent="0.3">
      <c r="A5" s="1"/>
      <c r="B5" s="2"/>
      <c r="C5" s="3" t="s">
        <v>0</v>
      </c>
      <c r="D5" s="4" t="e">
        <f>SUM((D10+D15)/D4)*100</f>
        <v>#DIV/0!</v>
      </c>
      <c r="E5" s="5"/>
      <c r="F5" s="12"/>
      <c r="H5" s="13"/>
    </row>
    <row r="6" spans="1:8" ht="15.75" thickBot="1" x14ac:dyDescent="0.3">
      <c r="A6" s="6" t="s">
        <v>1</v>
      </c>
      <c r="B6" s="7" t="s">
        <v>2</v>
      </c>
      <c r="C6" s="7" t="s">
        <v>3</v>
      </c>
      <c r="D6" s="8" t="s">
        <v>4</v>
      </c>
      <c r="F6" s="9"/>
      <c r="H6" s="13"/>
    </row>
    <row r="7" spans="1:8" x14ac:dyDescent="0.25">
      <c r="A7" s="14">
        <v>1</v>
      </c>
      <c r="B7" s="15">
        <v>13</v>
      </c>
      <c r="C7" s="16" t="s">
        <v>5</v>
      </c>
      <c r="D7" s="17">
        <f>SUM(D13*0.2)</f>
        <v>0</v>
      </c>
      <c r="F7" s="18"/>
      <c r="H7" s="13"/>
    </row>
    <row r="8" spans="1:8" x14ac:dyDescent="0.25">
      <c r="A8" s="19">
        <v>1</v>
      </c>
      <c r="B8" s="20">
        <v>13</v>
      </c>
      <c r="C8" s="21" t="s">
        <v>17</v>
      </c>
      <c r="D8" s="22">
        <f>SUM(D4*5%)</f>
        <v>0</v>
      </c>
      <c r="F8" s="18"/>
      <c r="H8" s="13"/>
    </row>
    <row r="9" spans="1:8" ht="12.75" x14ac:dyDescent="0.2">
      <c r="A9" s="23">
        <v>1</v>
      </c>
      <c r="B9" s="24">
        <v>14</v>
      </c>
      <c r="C9" s="25" t="s">
        <v>6</v>
      </c>
      <c r="D9" s="45">
        <v>0</v>
      </c>
    </row>
    <row r="10" spans="1:8" ht="12.75" x14ac:dyDescent="0.2">
      <c r="A10" s="23">
        <v>1</v>
      </c>
      <c r="B10" s="24">
        <v>18</v>
      </c>
      <c r="C10" s="25" t="s">
        <v>7</v>
      </c>
      <c r="D10" s="45">
        <v>0</v>
      </c>
    </row>
    <row r="11" spans="1:8" ht="12.75" x14ac:dyDescent="0.2">
      <c r="A11" s="23">
        <v>1</v>
      </c>
      <c r="B11" s="24">
        <v>30</v>
      </c>
      <c r="C11" s="25" t="s">
        <v>8</v>
      </c>
      <c r="D11" s="45">
        <v>0</v>
      </c>
    </row>
    <row r="12" spans="1:8" ht="12.75" x14ac:dyDescent="0.2">
      <c r="A12" s="23">
        <v>1</v>
      </c>
      <c r="B12" s="24">
        <v>33</v>
      </c>
      <c r="C12" s="25" t="s">
        <v>9</v>
      </c>
      <c r="D12" s="45">
        <v>0</v>
      </c>
    </row>
    <row r="13" spans="1:8" ht="12.75" x14ac:dyDescent="0.2">
      <c r="A13" s="23">
        <v>1</v>
      </c>
      <c r="B13" s="24">
        <v>36</v>
      </c>
      <c r="C13" s="25" t="s">
        <v>10</v>
      </c>
      <c r="D13" s="45">
        <v>0</v>
      </c>
      <c r="E13" s="43" t="str">
        <f>IF(D13&gt;D4*30%, "Segundo a resolução 026/2021 o valor de pessoa fisica não pode ultrapassar 30% do valor total da prestação de serviço", " ")</f>
        <v xml:space="preserve"> </v>
      </c>
    </row>
    <row r="14" spans="1:8" ht="12.75" x14ac:dyDescent="0.2">
      <c r="A14" s="23">
        <v>1</v>
      </c>
      <c r="B14" s="24">
        <v>39</v>
      </c>
      <c r="C14" s="25" t="s">
        <v>11</v>
      </c>
      <c r="D14" s="45">
        <v>0</v>
      </c>
    </row>
    <row r="15" spans="1:8" ht="13.5" thickBot="1" x14ac:dyDescent="0.25">
      <c r="A15" s="26">
        <v>1</v>
      </c>
      <c r="B15" s="27">
        <v>52</v>
      </c>
      <c r="C15" s="28" t="s">
        <v>12</v>
      </c>
      <c r="D15" s="46">
        <v>0</v>
      </c>
    </row>
    <row r="16" spans="1:8" ht="13.5" thickBot="1" x14ac:dyDescent="0.25">
      <c r="A16" s="26">
        <v>1</v>
      </c>
      <c r="B16" s="27">
        <v>93</v>
      </c>
      <c r="C16" s="28" t="s">
        <v>24</v>
      </c>
      <c r="D16" s="46">
        <v>0</v>
      </c>
    </row>
    <row r="17" spans="1:4" x14ac:dyDescent="0.2">
      <c r="A17" s="49"/>
      <c r="B17" s="50"/>
      <c r="C17" s="29"/>
      <c r="D17" s="30"/>
    </row>
    <row r="18" spans="1:4" x14ac:dyDescent="0.25">
      <c r="A18" s="51" t="s">
        <v>13</v>
      </c>
      <c r="B18" s="52"/>
      <c r="C18" s="53"/>
      <c r="D18" s="31">
        <f>SUM(D7:D16)</f>
        <v>0</v>
      </c>
    </row>
    <row r="19" spans="1:4" ht="12.75" x14ac:dyDescent="0.2">
      <c r="A19" s="32">
        <v>1</v>
      </c>
      <c r="B19" s="33">
        <v>35</v>
      </c>
      <c r="C19" s="34" t="s">
        <v>14</v>
      </c>
      <c r="D19" s="31">
        <f>SUM(D18*0.1)</f>
        <v>0</v>
      </c>
    </row>
    <row r="20" spans="1:4" ht="15.75" thickBot="1" x14ac:dyDescent="0.25">
      <c r="A20" s="54" t="s">
        <v>15</v>
      </c>
      <c r="B20" s="55"/>
      <c r="C20" s="55"/>
      <c r="D20" s="10">
        <f>SUM(D18:D19)</f>
        <v>0</v>
      </c>
    </row>
    <row r="21" spans="1:4" ht="14.25" customHeight="1" x14ac:dyDescent="0.2">
      <c r="D21" s="42" t="str">
        <f>IF(D20&gt;D4, "ACIMA DO ESTIMADO", " ")</f>
        <v xml:space="preserve"> </v>
      </c>
    </row>
    <row r="22" spans="1:4" ht="13.5" thickBot="1" x14ac:dyDescent="0.25"/>
    <row r="23" spans="1:4" ht="12.75" x14ac:dyDescent="0.2">
      <c r="C23" s="36"/>
    </row>
    <row r="24" spans="1:4" ht="12.75" x14ac:dyDescent="0.2">
      <c r="C24" s="37"/>
    </row>
    <row r="25" spans="1:4" ht="12.75" x14ac:dyDescent="0.2">
      <c r="C25" s="37"/>
    </row>
    <row r="26" spans="1:4" ht="12.75" x14ac:dyDescent="0.2">
      <c r="C26" s="38" t="s">
        <v>18</v>
      </c>
    </row>
    <row r="27" spans="1:4" ht="13.5" thickBot="1" x14ac:dyDescent="0.25">
      <c r="C27" s="39" t="s">
        <v>16</v>
      </c>
    </row>
    <row r="28" spans="1:4" ht="13.5" thickBot="1" x14ac:dyDescent="0.25"/>
    <row r="29" spans="1:4" ht="12.75" x14ac:dyDescent="0.2">
      <c r="C29" s="40"/>
    </row>
    <row r="30" spans="1:4" ht="12.75" x14ac:dyDescent="0.2">
      <c r="C30" s="41"/>
    </row>
    <row r="31" spans="1:4" ht="12.75" x14ac:dyDescent="0.2">
      <c r="C31" s="41"/>
    </row>
    <row r="32" spans="1:4" ht="12.75" x14ac:dyDescent="0.2">
      <c r="C32" s="38" t="s">
        <v>19</v>
      </c>
    </row>
    <row r="33" spans="3:3" ht="13.5" thickBot="1" x14ac:dyDescent="0.25">
      <c r="C33" s="39" t="s">
        <v>20</v>
      </c>
    </row>
    <row r="34" spans="3:3" ht="12.75" x14ac:dyDescent="0.2"/>
    <row r="35" spans="3:3" ht="12.75" x14ac:dyDescent="0.2"/>
    <row r="36" spans="3:3" ht="12.75" x14ac:dyDescent="0.2"/>
    <row r="37" spans="3:3" ht="12.75" x14ac:dyDescent="0.2"/>
    <row r="38" spans="3:3" ht="12.75" x14ac:dyDescent="0.2"/>
    <row r="39" spans="3:3" ht="12.75" x14ac:dyDescent="0.2"/>
    <row r="40" spans="3:3" ht="12.75" x14ac:dyDescent="0.2"/>
  </sheetData>
  <sheetProtection algorithmName="SHA-512" hashValue="plx6UBdfmV53gGTIQZUwzs5Um2GxQSobW3MFxdQEG/md8qs6Tmq2RN+7Zhb6KTTH9JLWSeJxd5ws1f3hWqzfrA==" saltValue="5lAI7m6hKcMntq2n1ieSpw==" spinCount="100000" sheet="1" objects="1" scenarios="1"/>
  <protectedRanges>
    <protectedRange sqref="D4 D9:D16" name="Intervalo1_1"/>
    <protectedRange sqref="C26 C32" name="Intervalo2_1"/>
  </protectedRanges>
  <mergeCells count="7">
    <mergeCell ref="A4:C4"/>
    <mergeCell ref="A17:B17"/>
    <mergeCell ref="A18:C18"/>
    <mergeCell ref="A20:C20"/>
    <mergeCell ref="A1:D1"/>
    <mergeCell ref="A3:D3"/>
    <mergeCell ref="A2:D2"/>
  </mergeCells>
  <conditionalFormatting sqref="D20:D21">
    <cfRule type="expression" dxfId="1" priority="2">
      <formula>$D$20&gt;$D$4</formula>
    </cfRule>
  </conditionalFormatting>
  <conditionalFormatting sqref="D13">
    <cfRule type="expression" dxfId="0" priority="1">
      <formula>D13&gt;D4*30%</formula>
    </cfRule>
  </conditionalFormatting>
  <pageMargins left="0.98425196850393704" right="0.51181102362204722" top="1.5748031496062993" bottom="0.98425196850393704" header="0.31496062992125984" footer="0.31496062992125984"/>
  <pageSetup paperSize="9" orientation="portrait" r:id="rId1"/>
  <headerFooter>
    <oddHeader>&amp;L&amp;G</oddHeader>
    <oddFooter>&amp;R&amp;"Aller,Normal"Rua Comandante Balduíno, nº 676, Centro
Cáceres, Mato Grosso, 78200-000
(65) 3223-5166      www.faespe.org.br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JOSEANE DOS SANTOS CUNHA</cp:lastModifiedBy>
  <cp:lastPrinted>2018-08-14T14:26:41Z</cp:lastPrinted>
  <dcterms:created xsi:type="dcterms:W3CDTF">2000-07-27T22:23:01Z</dcterms:created>
  <dcterms:modified xsi:type="dcterms:W3CDTF">2023-05-26T16:57:33Z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TC010468391046</vt:lpwstr>
  </property>
</Properties>
</file>