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cdaa8beb6b53095c/Área de Trabalho/17. Portal Transparência/_Aquisições/Contratos/"/>
    </mc:Choice>
  </mc:AlternateContent>
  <xr:revisionPtr revIDLastSave="0" documentId="8_{8CBA4628-A220-49CA-8E9B-7A6B41A588B6}" xr6:coauthVersionLast="47" xr6:coauthVersionMax="47" xr10:uidLastSave="{00000000-0000-0000-0000-000000000000}"/>
  <bookViews>
    <workbookView xWindow="28680" yWindow="-120" windowWidth="20730" windowHeight="11040" xr2:uid="{C11B15F0-444D-4F9C-9C03-56C4C5C889AA}"/>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84" i="1" l="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6" i="1"/>
  <c r="O5" i="1"/>
  <c r="O4" i="1"/>
  <c r="O3" i="1"/>
</calcChain>
</file>

<file path=xl/sharedStrings.xml><?xml version="1.0" encoding="utf-8"?>
<sst xmlns="http://schemas.openxmlformats.org/spreadsheetml/2006/main" count="1015" uniqueCount="576">
  <si>
    <t>CONTRATOS VIGENTES - UNEMAT</t>
  </si>
  <si>
    <t>SIGLA</t>
  </si>
  <si>
    <t>NUM PROC LICITATORIO</t>
  </si>
  <si>
    <t>NUM CONTRATO ORGAO</t>
  </si>
  <si>
    <t>OBJETO</t>
  </si>
  <si>
    <t>MODALIDADE</t>
  </si>
  <si>
    <t>RAZAO SOCIAL FORN</t>
  </si>
  <si>
    <t>CNPJ</t>
  </si>
  <si>
    <t>DATA INI VIGENCIA</t>
  </si>
  <si>
    <t>DATA FIM VIGENCIA</t>
  </si>
  <si>
    <t>VALOR CONTRATO</t>
  </si>
  <si>
    <t>ADITIVO PRAZO</t>
  </si>
  <si>
    <t>ADITIVO DE VALOR</t>
  </si>
  <si>
    <t>ADITIVO SUPREÇÃO</t>
  </si>
  <si>
    <t>APOSTILAMENTO</t>
  </si>
  <si>
    <t>VALOR ATUALIZADO</t>
  </si>
  <si>
    <t>VALOR ATESTADO</t>
  </si>
  <si>
    <t>VALOR LIQUIDADO</t>
  </si>
  <si>
    <t>VALOR PAGO</t>
  </si>
  <si>
    <t>GESTOR</t>
  </si>
  <si>
    <t>FISCAL</t>
  </si>
  <si>
    <t>OBS</t>
  </si>
  <si>
    <t>UNEMAT</t>
  </si>
  <si>
    <t>2024/23457</t>
  </si>
  <si>
    <t>001/2025</t>
  </si>
  <si>
    <t>Contratação de empresa especializada na prestação de serviços de suporte técnico, consultoria, correção de erros, incluindo atualizações de sistema, manutenção, migração, customização, orientação operacional e treinamento operacional da plataforma OJS (Open Journal Systems)</t>
  </si>
  <si>
    <t>Dispensa de Licitação n.011/2024-UNEMAT</t>
  </si>
  <si>
    <t>EDER CARLOS SALAZAR SOTTO</t>
  </si>
  <si>
    <t>33.620.529/0001-67</t>
  </si>
  <si>
    <t>5.738,00</t>
  </si>
  <si>
    <t>Alexandre Gonçalves Porto</t>
  </si>
  <si>
    <t>Camillo Araújo</t>
  </si>
  <si>
    <t>Prest. Continuada</t>
  </si>
  <si>
    <t>2024/26524</t>
  </si>
  <si>
    <t>002/2025</t>
  </si>
  <si>
    <t>Adesão à Ata de 10/2023 - UNEMAT, advinda do Pregão Eletrônico SRP nº 0005/2023-UNEMAT, para contratar Empresa de Engenharia para execução dos serviços sob demanda de pequenas reformas e manutenções na Reitoria da Universidade do Estado de Mato Grosso Carlos Alberto Reyes Maldonado ¿ UNEMAT, conforme documentos constantes nos autos do processo UNEMAT-PRO-2024/26524.</t>
  </si>
  <si>
    <t>Adesão à Ata de 10/2023 - UNEMAT</t>
  </si>
  <si>
    <t>FORT CONSTRUTORA LTDA - ME</t>
  </si>
  <si>
    <t>20.004.665/0001-80</t>
  </si>
  <si>
    <t>839.518,51</t>
  </si>
  <si>
    <t>799.758,70</t>
  </si>
  <si>
    <t>777.828,40</t>
  </si>
  <si>
    <t xml:space="preserve">Darlan Guimarães </t>
  </si>
  <si>
    <t xml:space="preserve">Rafael Mossorelli </t>
  </si>
  <si>
    <t>2024/20049</t>
  </si>
  <si>
    <t>003/2025</t>
  </si>
  <si>
    <t>Manutenção Preventiva e Corretiva do Estacionamento da Reitoria Etapa 2, nos termos da Lei 8.666/93, o Processo Administrativo UNEMAT-PRO-2024/20049.</t>
  </si>
  <si>
    <t>768.376,57</t>
  </si>
  <si>
    <t>754.783,01</t>
  </si>
  <si>
    <t>2024/29761</t>
  </si>
  <si>
    <t>004/2025</t>
  </si>
  <si>
    <t>Manutenção Preventiva e Corretiva do Estacionamento da Reitoria Etapa 3, parte elétrica, nos termos da Lei 8.666/93, o Processo Administrativo UNEMAT-PRO-2024/29761.</t>
  </si>
  <si>
    <t>97.462,42</t>
  </si>
  <si>
    <t>97.469,42</t>
  </si>
  <si>
    <t>2024/30579</t>
  </si>
  <si>
    <t>005/2025</t>
  </si>
  <si>
    <t>Manutenção Preventiva e Corretiva da Segunda Etapa do PSCIP/SPDA, do Campus Universitário de Pon-tes e Lacerda.</t>
  </si>
  <si>
    <t>115.585,50</t>
  </si>
  <si>
    <t>115.585,49</t>
  </si>
  <si>
    <t>Alex Sandro Teixeira</t>
  </si>
  <si>
    <t>2023/00645</t>
  </si>
  <si>
    <t>006/2025</t>
  </si>
  <si>
    <t>Contratação de empresa para realização de expedição de campo no rio Paraguai e Cuiabá (2023) em apoio ao projeto PELD Pantanal.</t>
  </si>
  <si>
    <t xml:space="preserve">Dispensa de Licitação nº 011/2023/UNEMAT </t>
  </si>
  <si>
    <t>RC PASSAGEM E TURISMO EIRELI</t>
  </si>
  <si>
    <t>11.314.852/0001-70</t>
  </si>
  <si>
    <t>95.000,00</t>
  </si>
  <si>
    <t>Carolina Joana da Silva</t>
  </si>
  <si>
    <t xml:space="preserve">Wilknson Lopes </t>
  </si>
  <si>
    <t>2024/26526</t>
  </si>
  <si>
    <t>007/2025</t>
  </si>
  <si>
    <t>Adesão à Ata de Registro de Preços Nº 010/2023 ¿ UNEMAT para Manutenção Preventiva e Corretiva (pintura dos blocos 06, 07, 08, 09 e 10) da Cidade Universitária, Cáceres/MT, nos termos da Lei 8.666/93, o Processo Administrativo UNEMAT-PRO-2024/26526.</t>
  </si>
  <si>
    <t>285.459,05</t>
  </si>
  <si>
    <t xml:space="preserve">Rinalda Bezerra </t>
  </si>
  <si>
    <t>2024/30226</t>
  </si>
  <si>
    <t>008/2025</t>
  </si>
  <si>
    <t>Adesão à Ata de Registro de Preços nº 010/2023-UNEMAT, para execução de manutenção de estrutura predial preventiva e corretiva do Campus Universitário de Sinop, conforme processo administrativo UNEMAT-PRO-2024/30226.</t>
  </si>
  <si>
    <t>ROMFIM ENGENHARIA E ARQUITETURA LTDA ME</t>
  </si>
  <si>
    <t>19.620.874/0001-70</t>
  </si>
  <si>
    <t>170.074,10</t>
  </si>
  <si>
    <t>170.074,09</t>
  </si>
  <si>
    <t xml:space="preserve">Julio Cesar Beltrame </t>
  </si>
  <si>
    <t>Flavio Alessandro Crispim</t>
  </si>
  <si>
    <t>2024/26426</t>
  </si>
  <si>
    <t>009/2025</t>
  </si>
  <si>
    <t>Adesão à Ata de Registro de Preços nº 010/2023-UNEMAT, para execução de manutenção de estrutura predial preventiva e corretiva do Campus Universitário de Alta Floresta, conforme processo administrativo UNEMAT-PRO-2024/26426.</t>
  </si>
  <si>
    <t>65.467,90</t>
  </si>
  <si>
    <t>2025/00783</t>
  </si>
  <si>
    <t>010/2025</t>
  </si>
  <si>
    <t>Adesão a ata de registro de preços nº 0008/2024 ¿ UNEMAT, referente a contratação de empresa especializada para fornecimento e instalação de materiais para implantação e atualização da infraestrutura de rede (cabeamento estruturado de dados em cabo metálico e fibra óptica) no Campus Universitário de Tangará da Serra</t>
  </si>
  <si>
    <t>Adesão a ata de registro de preços nº 0008/2024 – UNEMAT</t>
  </si>
  <si>
    <t>S 3 COMERCIO E SERVICOS LTDA</t>
  </si>
  <si>
    <t>18.132.617/0001-26</t>
  </si>
  <si>
    <t>732.931,90</t>
  </si>
  <si>
    <t>730.101,90</t>
  </si>
  <si>
    <t>Ariel Lopes Torres</t>
  </si>
  <si>
    <t>Alfeu Bett Manfrim</t>
  </si>
  <si>
    <t>2025/02508</t>
  </si>
  <si>
    <t>011/2025</t>
  </si>
  <si>
    <t>Adesão à Ata de Registro de Preços Nº 010/2023 ¿ UNEMAT para Manutenção Preventiva e Corretiva nas dependências do Campus Jane Vanini da Universidade do Estado de Mato Grosso, Cáceres/MT.</t>
  </si>
  <si>
    <t>300.000,00</t>
  </si>
  <si>
    <t>241.121,91</t>
  </si>
  <si>
    <t>Reinaldo Norberto da Silva</t>
  </si>
  <si>
    <t>2024/30795</t>
  </si>
  <si>
    <t>012/2025</t>
  </si>
  <si>
    <t>Aquisição de material permanente (carteira escolar)</t>
  </si>
  <si>
    <t xml:space="preserve">Ata de Registro de Preços nº 011/2023/UNEMAT </t>
  </si>
  <si>
    <t>Milanflex Indústria e Comércio de Móveis e Equipamentos Ltda</t>
  </si>
  <si>
    <t>00.300.400/0001-12</t>
  </si>
  <si>
    <t>16.500,00</t>
  </si>
  <si>
    <t>Anderluci dos Santos Zanetti</t>
  </si>
  <si>
    <t>Luiz Wanderlei dos Santos</t>
  </si>
  <si>
    <t>2025/03956</t>
  </si>
  <si>
    <t>013/2025</t>
  </si>
  <si>
    <t>Adesão à Ata de Registros de Preços 010/2023 para realização de serviços de manutenção corretiva e preventiva (demolição e limpeza) a ser realizado no prédio da Reitoria da Unemat.</t>
  </si>
  <si>
    <t>227.168,18</t>
  </si>
  <si>
    <t>2024/25077</t>
  </si>
  <si>
    <t>014/2025</t>
  </si>
  <si>
    <t>Contratação de empresa de prestação de serviços comuns na área de engenharia para execução de projeto de Construção do Edifício Sede da Reitoria da UNEMAT.</t>
  </si>
  <si>
    <t>Concorrência Pública Presencial nº 002/2024 - Unemat</t>
  </si>
  <si>
    <t>8.108.125,01</t>
  </si>
  <si>
    <t>3.785.553,25</t>
  </si>
  <si>
    <t>2024/30799.01</t>
  </si>
  <si>
    <t>015/2025</t>
  </si>
  <si>
    <t>Contratação de empresa especializada para fornecimento de Licenças Google Workspace for Education Plus para atender às demandas da Universidade do Estado de Mato Grosso - UNEMAT, advindo da Adesão a Ata de Registro de Preços nº 002/2025/UNEMAT.</t>
  </si>
  <si>
    <t>Ata de Registro de Preços nº 002/2025/UNEMAT - Pregão 0003/2025/UNEMAT</t>
  </si>
  <si>
    <t>REEDUCATION CONSULTORIA E TECNOLOGIA LTDA.</t>
  </si>
  <si>
    <t>39.725.594/0002-14</t>
  </si>
  <si>
    <t>1.226.036,00</t>
  </si>
  <si>
    <t>422.012,00</t>
  </si>
  <si>
    <t>Dhyego da Silva Domingos Brandão</t>
  </si>
  <si>
    <t>2024/23380</t>
  </si>
  <si>
    <t>016/2025</t>
  </si>
  <si>
    <t>Contratação de empresa especializada na prestação de serviços integrados e gerenciados de interconexão segura de rede de comunicação de dados, com monitoramento em tempo real e atendimento via satélite banda larga, em órbita terrestre baixa (Low Earth Orbit¿LEO), a serem utilizados com a redundância ao link principal de internet dos campuses e sede da reitoria da UNEMAT.</t>
  </si>
  <si>
    <t>DISPENSA ELETRÔNICA 001/2025</t>
  </si>
  <si>
    <t>Empresa Mato-Grossense de Tecnologia da Informação - MTI</t>
  </si>
  <si>
    <t>15.011.059/0001-52</t>
  </si>
  <si>
    <t>0,00</t>
  </si>
  <si>
    <t>2025/04705</t>
  </si>
  <si>
    <t>017/2025</t>
  </si>
  <si>
    <t>Adesão à Ata de Registro de Preços Nº 010/2023 ¿ UNEMAT para prestação de serviços de manutenção predial preventiva e corretiva de pavimento intertravado na Cidade Universitária conforme demanda do Campus Universitário Jane Vanini -  UNEMAT/Cáceres, o Processo UNEMAT-PRO-2025/04705.</t>
  </si>
  <si>
    <t>223.217,00</t>
  </si>
  <si>
    <t>2025/04219</t>
  </si>
  <si>
    <t>018/2025</t>
  </si>
  <si>
    <t>Prestação dos 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da Universidade do Estado de Mato Grosso Campus de Alto Araguaia.</t>
  </si>
  <si>
    <t>Ata de Registro de Preços nº 0013/2024/SEPLAG - Pregão Eletrônico nº 013/2024/SEPLAG</t>
  </si>
  <si>
    <t>MOOA ENGENHARIA LTDA</t>
  </si>
  <si>
    <t>42.334.858/0001-32</t>
  </si>
  <si>
    <t>36.490,78</t>
  </si>
  <si>
    <t>Tiago Pereira Dantas</t>
  </si>
  <si>
    <t>Viviany Borges Fraga</t>
  </si>
  <si>
    <t>2025/02094</t>
  </si>
  <si>
    <t>019/2025</t>
  </si>
  <si>
    <t>Locação de imóvel situado no endereço Avenida José M. Monteiro nº 1241, no Município de Pontes e Lacerda/MT, para abrigar as instalações do Núcleo de Praticas Jurídicas NPJ Campus de Pontes e Lacerda da Universidade do Estado de Mato Grosso.</t>
  </si>
  <si>
    <t>Inexigibilidaden. 003/2025</t>
  </si>
  <si>
    <t>Regina Aparecida Marques de Arruda</t>
  </si>
  <si>
    <t>06.077.179/0001-61</t>
  </si>
  <si>
    <t>42.000,00</t>
  </si>
  <si>
    <t>35.457,80</t>
  </si>
  <si>
    <t>Luiz Juliano Valerio</t>
  </si>
  <si>
    <t>Claudeir Dias</t>
  </si>
  <si>
    <t>2025/02173</t>
  </si>
  <si>
    <t>020/2025</t>
  </si>
  <si>
    <t>Contratação de empresa para fornecimento de licença de software   especializado   em simulação   gerencial para atender às necessidades do curso de administração da UNEMAT ¿Câmpus de Nova Mutum/MT.</t>
  </si>
  <si>
    <t>Inexigibilidade de Licitação n. 004/2025</t>
  </si>
  <si>
    <t>Bernard Sistemas Ltda-me</t>
  </si>
  <si>
    <t>85.344.356/0001-03</t>
  </si>
  <si>
    <t>11.368,40</t>
  </si>
  <si>
    <t>5.567,80</t>
  </si>
  <si>
    <t>Eder Pereira Fernandes</t>
  </si>
  <si>
    <t>Samuel Bezerra de Lima</t>
  </si>
  <si>
    <t>2025/05377</t>
  </si>
  <si>
    <t>021/2025</t>
  </si>
  <si>
    <t>A presente contratação de serviço de manutenção predial preventiva e corretiva geral para atender a demanda do CAMPUS UNIVERSITÁRIO DE TANGARÁ DA SERRA - UNEMAT, o Processo UNEMAT-PRO-2025/05377.</t>
  </si>
  <si>
    <t>250.000,00</t>
  </si>
  <si>
    <t>Alexandre Volkmann</t>
  </si>
  <si>
    <t>2025/07936</t>
  </si>
  <si>
    <t>022/2025</t>
  </si>
  <si>
    <t>Prestação de serviços técnicos especializados de engenharia e, ou arquitetura para realizar sob demanda, ela-boração de projetos arquitetônico, projetos de prevenção, detecção e combate a incêndio, projeto hidrossa-nitário, projeto elétrico, projeto de rede lógica, projeto estrutural, projeto de ar condicionado tipo central, projeto de paisagismo, projeto de  acessibilidade e  seus correlatos.</t>
  </si>
  <si>
    <t>Edital de   Credenciamento nº 001/2022/SEPLAG/SINFRA</t>
  </si>
  <si>
    <t>EVOLUTION NEGÓCIOS EMPRESARIAIS LTDA</t>
  </si>
  <si>
    <t>34.155.401/0001-32</t>
  </si>
  <si>
    <t>18.184,66</t>
  </si>
  <si>
    <t>Marco Antonio Camillo</t>
  </si>
  <si>
    <t xml:space="preserve">Diego Cardoso Bernardelli </t>
  </si>
  <si>
    <t>2024/29375</t>
  </si>
  <si>
    <t>023/2025</t>
  </si>
  <si>
    <t>Execução de manutenção de estrutura predial preventiva e corretiva - realização de reforma e ade-quações na quadra de areia, do Campus Universitário de Colíder</t>
  </si>
  <si>
    <t>104.369,07</t>
  </si>
  <si>
    <t>21.480,69</t>
  </si>
  <si>
    <t>Marcelo Leandro Holzschuh</t>
  </si>
  <si>
    <t>2025/05329</t>
  </si>
  <si>
    <t>024/2025</t>
  </si>
  <si>
    <t>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da UNIVERSIDADE D0 ESTADO DE MATO GROSSO, Campus de Juara</t>
  </si>
  <si>
    <t>Edital do Pregão Eletrônico nº 013/2024/SEPLAG - Ata de Registro de Preços nº 002/2025/SEPLAG</t>
  </si>
  <si>
    <t>A.W.G Comércio e Serviços LTDA - EPP</t>
  </si>
  <si>
    <t>14.049.599/0001-62</t>
  </si>
  <si>
    <t>30.131,40</t>
  </si>
  <si>
    <t>23.289,53</t>
  </si>
  <si>
    <t>Jairo Luiz Fleck</t>
  </si>
  <si>
    <t>Carlos Henrique dos Santos</t>
  </si>
  <si>
    <t>2025/04168</t>
  </si>
  <si>
    <t>025/2025</t>
  </si>
  <si>
    <t>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da UNIVERSIDADE D0 ESTADO DE MATO GROSSO, Campus de Tangará da Serra</t>
  </si>
  <si>
    <t>A. P. DA SILVA LTDA</t>
  </si>
  <si>
    <t>17.560.693/0001-70</t>
  </si>
  <si>
    <t>41.218,00</t>
  </si>
  <si>
    <t>26.786,56</t>
  </si>
  <si>
    <t>23.309,20</t>
  </si>
  <si>
    <t>Andre Ricardo Cajazeira</t>
  </si>
  <si>
    <t>Steffano Scarabottolo</t>
  </si>
  <si>
    <t>2025/05521</t>
  </si>
  <si>
    <t>026/2025</t>
  </si>
  <si>
    <t>Aquisição de material permanente (condicionador de ar) para atender a demanda do Campus Universitário do Médio Araguaia-UNEMAT, conforme condições e especificações constantes na Ata de Registro de Preço nº 006/2024/SEPLAG.</t>
  </si>
  <si>
    <t>Pregão Eletrônico nº 004/2024/SEPLAG - Ata de Registro de Preços nº 006/2024/SEPLAG</t>
  </si>
  <si>
    <t>Gazin Industria e Comercio de Moveis e Elatrod Ltda</t>
  </si>
  <si>
    <t>77.941.490/0001-55</t>
  </si>
  <si>
    <t>14.166,84</t>
  </si>
  <si>
    <t>Heitor Marcos Kirsch</t>
  </si>
  <si>
    <t>Tiago Jose Vieira</t>
  </si>
  <si>
    <t>2025/04808</t>
  </si>
  <si>
    <t>027/2025</t>
  </si>
  <si>
    <t>Aquisição de material permanente (refrigerador) para atender a demanda do Campus Universitá-rio do Médio Araguaia-UNEMAT, conforme condições e especificações constantes na Ata de Regis-tro de Preço.</t>
  </si>
  <si>
    <t xml:space="preserve">Ata de Registro de Preços nº 014/2023/SEPLAG - Pregão Eletrônico nº 011/2023/SEPLAG </t>
  </si>
  <si>
    <t>AC EQUIPAMENTOS E ELETRODOMESTICOS LTDA</t>
  </si>
  <si>
    <t>46.221.464/0001-29</t>
  </si>
  <si>
    <t>2.835,49</t>
  </si>
  <si>
    <t>Thiago Jose Vieira</t>
  </si>
  <si>
    <t>2025/12202</t>
  </si>
  <si>
    <t>028/2025</t>
  </si>
  <si>
    <t>Adesão à Ata de Registro de Preços nº 010/2023 ¿ UNEMAT, visando à prestação de serviços de manu-tenção predial preventiva e corretiva, conforme as demandas específicas da Universidade do Estado de Mato Grosso, Campus Universitário de Nova Mutum</t>
  </si>
  <si>
    <t>1.200.000,00</t>
  </si>
  <si>
    <t>523.938,58</t>
  </si>
  <si>
    <t>Tony Hirota</t>
  </si>
  <si>
    <t>Marcos Lázaro Guimarães</t>
  </si>
  <si>
    <t>2025/12096</t>
  </si>
  <si>
    <t>029/2025</t>
  </si>
  <si>
    <t>Contratar Empresa de Engenharia para execução sob demanda dos serviços de manutenção corretiva e preventiva com fornecimento de materiais e mão de obra a ser executado no Campus Universitário de Nova Xavantina da Universidade do Estado de Mato Grosso -UNEMAT, no Município de Nova Xavantina /MT</t>
  </si>
  <si>
    <t>SERVICOS DE ENGENHARIA J M LTDA</t>
  </si>
  <si>
    <t>39.826.240/0001-85</t>
  </si>
  <si>
    <t>1.500.000,00</t>
  </si>
  <si>
    <t>2025/09083</t>
  </si>
  <si>
    <t>030/2025</t>
  </si>
  <si>
    <t>Contratação de empresa de engenharia para execução dos serviços de manutenção predial, corretiva e preventiva, nas instalações e dependências no Campus Universitário de Alto Araguaia, por meio de Adesão a Ata de Registro de Preços nº 010/2023 – Unemat, advinda do Pregão Eletrônico SRP nº 005/2023 – Unemat, nos termos da Lei Federal 10.520/02, Lei Federal nº 8.666/93</t>
  </si>
  <si>
    <t>CANCELADO</t>
  </si>
  <si>
    <t>2025/10061</t>
  </si>
  <si>
    <t>031/2025</t>
  </si>
  <si>
    <t>Adesão à Ata de Registro de Preços nº 010/2023-UNEMAT, para execução de manutenção de estrutura predial preventiva e corretiva, incluindo o fornecimento de materiais e mão de obra, sob demanda especifica do Campus Universitário de Colíder, conforme processo administrativo UNEMAT-PRO-2025/10061.</t>
  </si>
  <si>
    <t>400.000,00</t>
  </si>
  <si>
    <t>323.805,26</t>
  </si>
  <si>
    <t>2025/12087</t>
  </si>
  <si>
    <t>032/2025</t>
  </si>
  <si>
    <t>Adesão à Ata de Registro de Preços nº 010/2023-UNEMAT, para execução de manutenção de estru-tura predial preventiva e corretiva, incluindo o fornecimento de materiais e mão de obra, sob de-manda especifica do Campus Universitário de Colíder</t>
  </si>
  <si>
    <t>778.404,51</t>
  </si>
  <si>
    <t>2025/12006</t>
  </si>
  <si>
    <t>033/2025</t>
  </si>
  <si>
    <t>Contratação de empresa de engenharia para execução dos serviços sob demanda de manutenção predial, corretiva e preventiva, nas instalações e dependências no Campus Universitário de Alto Araguaia, por meio de Adesão a Ata de Registro de Preços nº 010/2023 ¿ Unemat, advinda do Pregão Eletrônico SRP nº 005/2023 ¿ Unemat</t>
  </si>
  <si>
    <t>1.000.000,00</t>
  </si>
  <si>
    <t>034/2025</t>
  </si>
  <si>
    <t>Adesão à Ata de Registro de Preços nº 010/2023 ¿ UNEMAT, visando à prestação de serviços de manutenção predial preventiva e corretiva da cobertura, da Universidade do Estado de Mato Grosso, Sede Administrativa</t>
  </si>
  <si>
    <t>47.317,84</t>
  </si>
  <si>
    <t>2025/12133</t>
  </si>
  <si>
    <t>035/2025</t>
  </si>
  <si>
    <t>contratação de empresa de engenharia para execução dos serviços de manutenção predial, corretiva e preventiva, nas instalações e dependências no Campus de Alta Floresta, por meio de Adesão a Ata de Registro de Preços nº 010/2023 ¿ Unemat.</t>
  </si>
  <si>
    <t>036/2025</t>
  </si>
  <si>
    <t>adesão à Ata de Registro de Preços nº 010/2023 ¿ UNEMAT, visando à prestação de serviços de manu-tenção predial preventiva e corretiva, conforme as demandas específicas da Universidade do Estado de Mato Grosso, Campus Universitário de Tangará da Serra</t>
  </si>
  <si>
    <t>4.288.988,47</t>
  </si>
  <si>
    <t>037/2025</t>
  </si>
  <si>
    <t>adesão à Ata de Registro de Preços nº 010/2023 ¿ UNEMAT, visando à prestação de serviços de manu-tenção predial preventiva e corretiva, conforme as demandas específicas da Universidade do Estado de Mato Grosso Campus de Diamantino</t>
  </si>
  <si>
    <t>500.000,00</t>
  </si>
  <si>
    <t>2025/12396</t>
  </si>
  <si>
    <t>038/2025</t>
  </si>
  <si>
    <t>Contratação de empresa de engenharia para execução dos serviços de manutenção predial, corretiva e preventiva, sob demanda, nas instalações e dependências no Campus Universitário de Juara da Universidade do Estado de Mato Grosso - UNEMAT, no Município de Juara /MT</t>
  </si>
  <si>
    <t>2025/10002</t>
  </si>
  <si>
    <t>039/2025</t>
  </si>
  <si>
    <t>Adesão a Ata de Registro de Preços nº 008/2024-SAEPLAG, referente a contratação de empresa especializada no fornecimento de Água Mineral, galão com capacidade de 20 (vinte) litros para atender as demandas UNEMAT, Escritório de Representação em Cuiabá.</t>
  </si>
  <si>
    <t>Ata de Registro de Preços nº 008/2024-SAEPLAG</t>
  </si>
  <si>
    <t>UGOLINI CAMPOS LTDA</t>
  </si>
  <si>
    <t>01.354.498/0001-53</t>
  </si>
  <si>
    <t>1.684,20</t>
  </si>
  <si>
    <t>Valter Gustavo Danzer</t>
  </si>
  <si>
    <t>Ana Luci de Souza Fontana</t>
  </si>
  <si>
    <t>2025/12661</t>
  </si>
  <si>
    <t>041/2025</t>
  </si>
  <si>
    <t>Adesão à Ata de Registro de Preços nº 010/2023 ¿ UNEMAT, visando à prestação de serviços de manu-tenção predial preventiva e corretiva do Bloco D (Engenharia, Transporte, e Laboratório de Física), con-forme as demandas específicas da Universidade do Estado de Mato Grosso, Campus Universitário de Tan-gará da Serra</t>
  </si>
  <si>
    <t>547.537,41</t>
  </si>
  <si>
    <t>358.451,46</t>
  </si>
  <si>
    <t>2025/05836</t>
  </si>
  <si>
    <t>042/2025</t>
  </si>
  <si>
    <t>Aquisição de Software para o desenvolvimento de atividades pedagógicas nos cursos de Administração e Ciências Contábeis do Campus Universitário Professor Eugênio Carlos Stieler de Tangará da Serra da Univer-sidade do Estado de Mato Grosso-UNEMAT</t>
  </si>
  <si>
    <t>Inexigibilidade de Licitação n. 005/2025</t>
  </si>
  <si>
    <t>Simulares Sitemas de Informações LTDA</t>
  </si>
  <si>
    <t>09.529.916/0001-08</t>
  </si>
  <si>
    <t xml:space="preserve">12 MESES </t>
  </si>
  <si>
    <t>12.530,00</t>
  </si>
  <si>
    <t>Toni Amorim de Oliveira</t>
  </si>
  <si>
    <t>2025/11738</t>
  </si>
  <si>
    <t>043/2025</t>
  </si>
  <si>
    <t>Adesão à Ata de Registro de Preços nº 010/2023 ¿ UNEMAT, visando à prestação de serviços de manu-tenção predial preventiva e corretiva (Parte elétrica), conforme as demandas específicas da Universidade do Estado de Mato Grosso, Campus Universitário de Diamantino</t>
  </si>
  <si>
    <t>214.022,58</t>
  </si>
  <si>
    <t>2023/09549</t>
  </si>
  <si>
    <t>044/2025</t>
  </si>
  <si>
    <t>Contratação de empresa especializada em serviços de Engenharia para a atualização de projeto com acréscimo de área e alteração de layout: PROJETO DE SEGURANÇA CONTRA INCÊNDIO E PÂNICO/SISTEMA DE PROTEÇÃO CONTRA DESCAR-GAS ATMOSFÉRICAS (PSCIP/SPDA) .</t>
  </si>
  <si>
    <t>inexigibilidade nº 006/2025/UNEMAT</t>
  </si>
  <si>
    <t>Jonnnattan C S Costa</t>
  </si>
  <si>
    <t>32.585.460/0001-15</t>
  </si>
  <si>
    <t>17/07/202</t>
  </si>
  <si>
    <t>5.474,20</t>
  </si>
  <si>
    <t>Jairo Luis Fleck Falcão</t>
  </si>
  <si>
    <t>2025/12772</t>
  </si>
  <si>
    <t>045/2025</t>
  </si>
  <si>
    <t>Prestação dos serviços especializados de abastecimento e controle do fornecimento de combustíveis (Gasolina Comum, Álcool (etanol), Diesel, Diesel S10, Gás Natural Veicular (GNV), e agente redutor Arla 32), nas condições estabelecidas no Termo de Referência, para atender a demanda da UNIVERSIDADE DO ESTADO DE MATO GROSSO - UNEMAT.</t>
  </si>
  <si>
    <t>Pregão Eletrônico nº 004/2025/SEPLAG - Ata de Registro de Preços nº 006/2025/ SEPLAG</t>
  </si>
  <si>
    <t>Prime Consultoria e Assessoria Empresarial Ltda</t>
  </si>
  <si>
    <t>05.340.639/0001-30</t>
  </si>
  <si>
    <t>4.465.523,35</t>
  </si>
  <si>
    <t>1.130.205,00</t>
  </si>
  <si>
    <t>Luciano Alves Barbosa</t>
  </si>
  <si>
    <t xml:space="preserve">Teodomiro Serapião </t>
  </si>
  <si>
    <t>2025/12693</t>
  </si>
  <si>
    <t>046/2025</t>
  </si>
  <si>
    <t>Adesão à Ata de Registro de Preços nº 010/2023 ¿ UNEMAT, visando à prestação de serviços de manu-tenção predial preventiva e corretiva (adequação e reparo no muro da Reitoria).</t>
  </si>
  <si>
    <t>543.552,31</t>
  </si>
  <si>
    <t>474.101,33</t>
  </si>
  <si>
    <t>2025/12694</t>
  </si>
  <si>
    <t>047/2025</t>
  </si>
  <si>
    <t>adesão à Ata de Registro de Preços nº 010/2023 ¿ UNEMAT, visando à prestação de serviços de manu-tenção predial preventiva e corretiva (adequação preventiva e corretiva da sala da Reitora).</t>
  </si>
  <si>
    <t>137.386,52</t>
  </si>
  <si>
    <t>2025/12256</t>
  </si>
  <si>
    <t>048/2025</t>
  </si>
  <si>
    <t>Adesão à Ata de Registro de Preços nº 010/2023 ¿ UNEMAT, visando à prestação de serviços de manu-tenção predial preventiva e corretiva, conforme as demandas específicas da Universidade do Estado de Mato Grosso, Campus Universitário de Barra do Bugres</t>
  </si>
  <si>
    <t>1.835.404,12</t>
  </si>
  <si>
    <t>2025/12319</t>
  </si>
  <si>
    <t>049/2025</t>
  </si>
  <si>
    <t>Adesão à Ata de Registro de Preços nº 010/2023 ¿ UNEMAT, visando à prestação de serviços de manu-tenção predial preventiva e corretiva ¿ Ginásio Poliesportivo e Piscina, conforme as demandas específicas da Universidade do Estado de Mato Grosso, Campus Cáceres, Cidade Universitária.</t>
  </si>
  <si>
    <t>2025/12657</t>
  </si>
  <si>
    <t>050/2025</t>
  </si>
  <si>
    <t>Adesão à Ata de Registro de Preços nº 010/2023 ¿ UNEMAT, visando à prestação de serviços de manu-tenção predial preventiva e corretiva (serviços de reforma da cantina e caest), conforme as demandas específicas da Universidade do Estado de Mato Grosso, Campus Universitário de Tangará da Serra.</t>
  </si>
  <si>
    <t>600.000,00</t>
  </si>
  <si>
    <t>2025/12418</t>
  </si>
  <si>
    <t>051/2025</t>
  </si>
  <si>
    <t>Contratação de empresa de engenharia para execução dos serviços de manutenção predial, corretiva e preventiva, sob demanda, nas instalações e dependências no Campus Universitário de Sinop da Universi-dade do Estado de Mato Grosso - UNEMAT.</t>
  </si>
  <si>
    <t>783.537,00</t>
  </si>
  <si>
    <t>266.118,63</t>
  </si>
  <si>
    <t>2025/12731</t>
  </si>
  <si>
    <t>052/2025</t>
  </si>
  <si>
    <t>Adesão à Ata de Registro de Preços nº 010/2023 ¿ UNEMAT, visando à prestação de serviços de manu-tenção predial preventiva e corretiva, conforme as demandas específicas da Universidade do Estado de Mato Grosso, Campus Universitário de Pontes e Lacerda</t>
  </si>
  <si>
    <t>2024/21009</t>
  </si>
  <si>
    <t>053/2025</t>
  </si>
  <si>
    <t>Contratação de empresa de prestação de serviços comuns na área de engenharia para execução de obra de construção de bloco contendo quatro salas de aulas e um conjunto de banheiros no Campus Universitário de Pontes e Lacerda da Universidade do Estado de Mato Grosso – UNEMAT, para atendimento dos acadêmicos e professores dos cursos existentes, no município de Pontes e Lacerda/MT.</t>
  </si>
  <si>
    <t>Concorrência Pública Eletrônica nº 002/2025 - Unemat</t>
  </si>
  <si>
    <t>WP CONSTRUTORA EIRELI - EPP</t>
  </si>
  <si>
    <t>12.648.863/0001-59</t>
  </si>
  <si>
    <t>2025/15609</t>
  </si>
  <si>
    <t>054/2025</t>
  </si>
  <si>
    <t>Aquisição de gêneros alimentícios (café em pó), conforme especificações e condições técnicas constantes no Edital e em seus anexos, que deriva da adesão à Ata de Registro de Preços nº 013/2025/SEPLAG, decorrente do Pregão Eletrônico nº 001/2025-1 SEPLAG - REPETIÇÃO, para atender as demandas da Universidade do Estado de Mato Grosso.</t>
  </si>
  <si>
    <t xml:space="preserve">Ata de Registro de Preços nº 013/2025/SEPLAG,  Pregão Eletrônico nº 001/2025-1 SEPLAG </t>
  </si>
  <si>
    <t>PATROCINIO COMERCIO E DISTRIBUICAO DE PRODUTOS LTDA</t>
  </si>
  <si>
    <t>51.205.273/0001-03</t>
  </si>
  <si>
    <t>84.000,00</t>
  </si>
  <si>
    <t>Carlos Aparecido Alves Amorim</t>
  </si>
  <si>
    <t xml:space="preserve">RESCINDIDO </t>
  </si>
  <si>
    <t>2025/08306</t>
  </si>
  <si>
    <t>055/2025</t>
  </si>
  <si>
    <t>Contratação de Empresa Especializada em Fornecimento contínuo de água potável em conformidade com padrão microbiológico, disposto no Decreto Federal N° 5.440, de 04/05/2005 e na Portaria N° 2914, de 12 dedezembro de 2011, do Ministério da Saúde, para antender a demanda da Universidade do Estado de Mato Grosso Campus de Nova Mutum.</t>
  </si>
  <si>
    <t>Inexigibilidade de Licitação nº. 007/2025</t>
  </si>
  <si>
    <t>Serviço Autonomo de Agua e Esgoto de Nova Mutum</t>
  </si>
  <si>
    <t>24.977.100/0001-30</t>
  </si>
  <si>
    <t>indeterminado</t>
  </si>
  <si>
    <t>36.832,32</t>
  </si>
  <si>
    <t>9.666,62</t>
  </si>
  <si>
    <t>9.198,85</t>
  </si>
  <si>
    <t>DPPF-NVM</t>
  </si>
  <si>
    <t>Bruno Correa Lage</t>
  </si>
  <si>
    <t>Indeterminado</t>
  </si>
  <si>
    <t>2025/07184</t>
  </si>
  <si>
    <t>056/2025</t>
  </si>
  <si>
    <t>Contratação de Serviço de Sequenciamento de DNA, incluindo preparação de bibliotecas, controle de qualidade, sequenciamento na plataforma Illumina NextSeq 2000 e entrega dos dados processados, com treinamento técnico incluso, para o Laboratório AraguaiaBiotech, para atender as demandas do Convênio nº 01.23.0357.01-FINEP</t>
  </si>
  <si>
    <t>Dispensa Eletrônica n. 002/2025</t>
  </si>
  <si>
    <t>FUNCAMP - Fundação de Desenvolvimento da UNICAMP</t>
  </si>
  <si>
    <t>49.607.336/0001-06</t>
  </si>
  <si>
    <t>50.000,00</t>
  </si>
  <si>
    <t>Joaquim Manoel da Silva</t>
  </si>
  <si>
    <t>2025/13840</t>
  </si>
  <si>
    <t>057/2025</t>
  </si>
  <si>
    <t>Aquisição de gêneros alimentícios (açúcar, café em pó e chá mate), conforme especificações e condições técnicas constantes no Edital e em seus anexos, que deriva da adesão à Ata de Registro de Preços nº 009/2025/SEPLAG</t>
  </si>
  <si>
    <t>Pregão Eletrônico nº 001/2025/SEPLAG - Ata de Registro de Preços 009/2025/SEPLAG</t>
  </si>
  <si>
    <t>C. L. R. COMERCIO DE PRODUTOS DE HIGIENE E LIMPEZA, SANEANTE, GENERO ALIMENTICIO E MEDICO HOSPITALAR</t>
  </si>
  <si>
    <t>18.493.600/0001-02</t>
  </si>
  <si>
    <t>14.400,00</t>
  </si>
  <si>
    <t>8.208,00</t>
  </si>
  <si>
    <t>2025/12755</t>
  </si>
  <si>
    <t>058/2025</t>
  </si>
  <si>
    <t>Prestação de serviços de manutenção corretiva e preventiva dos serviços integrados às instalações predi-ais, sistemas de aterramento, sistema elétrico (instalações elétricas de alta e baixa tensão, iluminação em geral /lâmpadas, reatores, fotocélulas etc).</t>
  </si>
  <si>
    <t>450.000,00</t>
  </si>
  <si>
    <t>2025/12507</t>
  </si>
  <si>
    <t>059/2025</t>
  </si>
  <si>
    <t>Contrato tem por objeto a Contratação de empresa de engenharia para execução dos serviços de manutenção predial, corretiva e preventiva, adequação e reparos no Bloco II do Campus da UNEMAT em Alta Floresta.</t>
  </si>
  <si>
    <t>782.521,41</t>
  </si>
  <si>
    <t>2025/59883</t>
  </si>
  <si>
    <t>060/2025</t>
  </si>
  <si>
    <t>Prestação dos serviços de locação de veículos administrativos, para atender à demanda da Universidade do Estado de Mato Grosso.</t>
  </si>
  <si>
    <t xml:space="preserve">Pregão Eletrônico nº 011/2025-1 SEPLAG - Ata de Registro de Preços nº 015/2025/ SEPLAG </t>
  </si>
  <si>
    <t>SUPREMA LOCADORA DE VEICULOS LEVES E PESADOS LTDA</t>
  </si>
  <si>
    <t>01.367.770/0001-30</t>
  </si>
  <si>
    <t>14.257.644,00</t>
  </si>
  <si>
    <t>061/2025</t>
  </si>
  <si>
    <t>Prestação dos serviços especializados no fornecimento de mão de obra para prestação de serviços de Vigilância Desarmada, para atender as demandas da UNEMAT.</t>
  </si>
  <si>
    <t>Edital do Pregão Eletrônico nº 011/2024/SEPLAG - Ata de Registro de Preços nº 017/2024/SEPLAG</t>
  </si>
  <si>
    <t>PANTANAL VIGILÂNCIA E SEGURANÇA LTDA</t>
  </si>
  <si>
    <t>08.282.957/0001-80</t>
  </si>
  <si>
    <t>495.740,16</t>
  </si>
  <si>
    <t>61.967,52</t>
  </si>
  <si>
    <t xml:space="preserve">Ricardo Antônio Pereira </t>
  </si>
  <si>
    <t>062/2025</t>
  </si>
  <si>
    <t>LINCE - SEGURANCA PATRIMONIAL LTDA</t>
  </si>
  <si>
    <t>10.364.152/0004-70</t>
  </si>
  <si>
    <t>1.487.220,48</t>
  </si>
  <si>
    <t>185.902,56</t>
  </si>
  <si>
    <t>2025/05453</t>
  </si>
  <si>
    <t>063/2025</t>
  </si>
  <si>
    <t>Prestação dos serviços para publicação de avisos de licitação e outras matérias de interesse da UNEMAT</t>
  </si>
  <si>
    <t>Pregão Eletrônico nº 006/2025/SEPLAG - Ata de Registro de Preços nº 004/2025/SEPLAG</t>
  </si>
  <si>
    <t>Gibbor Publicidade e Publicações de Editais Ltda EPP</t>
  </si>
  <si>
    <t>18.876.112/0001-76</t>
  </si>
  <si>
    <t>42.870,00</t>
  </si>
  <si>
    <t>257,22</t>
  </si>
  <si>
    <t>Luciana Correia Pinto Barbosa</t>
  </si>
  <si>
    <t>064/2025</t>
  </si>
  <si>
    <t>objeto do presente instrumento é a prestação dos serviços para publicação de avisos de licitação e outras matérias de interesse da UNEMAT, em jornal diário de grande circulação, nas condições estabelecidas no Termo de Referência.</t>
  </si>
  <si>
    <t>Edital do Pregão Eletrônico nº 006/2025/SEPLAG - Ata de Registro de Preços nº 004/2025/SEPLAG</t>
  </si>
  <si>
    <t>K3 COMERCIO VAREJISTA DE JORNAIS, REVISTAS E OUTRAS PUBLICACOES LTDA</t>
  </si>
  <si>
    <t>10.676.614/0001-41</t>
  </si>
  <si>
    <t>16.450,00</t>
  </si>
  <si>
    <t>292,81</t>
  </si>
  <si>
    <t>2024/24014</t>
  </si>
  <si>
    <t>065/2025</t>
  </si>
  <si>
    <t>Contratação de empresa de prestação de serviços comuns na área de engenharia para execução de obra de construção do Núcleo de Práticas Jurídicas no Campus Universitário de Alta Floresta da Universidade do Estado de Mato Grosso ¿ UNEMAT, no município de Alta Floresta / MT.</t>
  </si>
  <si>
    <t>Concorrência Pública Eletrônica nº 001/2024 - Unemat</t>
  </si>
  <si>
    <t>2.035.837,92</t>
  </si>
  <si>
    <t>2025/09194</t>
  </si>
  <si>
    <t>066/2025</t>
  </si>
  <si>
    <t>Contratação de empresa especializada para a prestação de serviços de limpeza dos módulos fotovoltaicos e manutenção elétrica preventiva e corretiva das Usinas Solares Fotovoltaicas instaladas nos Campus da Universidade do Estado de Mato Grosso (UNEMAT).</t>
  </si>
  <si>
    <t>Dispensa de Licitação n. 003/2025 - UNEMAT</t>
  </si>
  <si>
    <t>OLSON ENGENHARIA - ELETRICA E AUTOMACAO LTDA</t>
  </si>
  <si>
    <t>30.928.092/0001-35</t>
  </si>
  <si>
    <t>29.500,00</t>
  </si>
  <si>
    <t xml:space="preserve">Edivan Queiroz Pereira Regis </t>
  </si>
  <si>
    <t>2025/05623</t>
  </si>
  <si>
    <t>067/2025</t>
  </si>
  <si>
    <t>Contratação de empresa especializada no fornecimento de água mineral 20 litros, em atendimento as demandas do Campus Universitário de Cáceres da Universidade do Estado de Mato Grosso - Unemat</t>
  </si>
  <si>
    <t xml:space="preserve">Pregão Eletrônico SRP nº 0010/2024 - Unemat </t>
  </si>
  <si>
    <t>Junior c d Trindade Comercio - me</t>
  </si>
  <si>
    <t>06.981.082/0001-89</t>
  </si>
  <si>
    <t>60.270,00</t>
  </si>
  <si>
    <t>10.960,53</t>
  </si>
  <si>
    <t>Alex Sandro Dalfito</t>
  </si>
  <si>
    <t>2025/17996</t>
  </si>
  <si>
    <t>069/2025</t>
  </si>
  <si>
    <t>Prestação dos 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do Campus de Diamantino da UNEMAT.</t>
  </si>
  <si>
    <t>Pregão Eletrônico nº 013/2024/SEPLAG - Ata de Registro de Preços nº 002/2025/SEPLAG</t>
  </si>
  <si>
    <t>143.318,70</t>
  </si>
  <si>
    <t>22.575,00</t>
  </si>
  <si>
    <t xml:space="preserve">Welton Neves </t>
  </si>
  <si>
    <t>Marcelo Nunes da Silva</t>
  </si>
  <si>
    <t>2025/18528</t>
  </si>
  <si>
    <t>070/2025</t>
  </si>
  <si>
    <t>Prestação dos serviços de MANUTENÇÃO PREVENTIVA E CORRETIVA DE CONDICIONADORES DE AR com fornecimento de peças</t>
  </si>
  <si>
    <t>43.127,72</t>
  </si>
  <si>
    <t>1.657,26</t>
  </si>
  <si>
    <t>Mineia Capellari</t>
  </si>
  <si>
    <t xml:space="preserve">Eder Pereira Fernandes </t>
  </si>
  <si>
    <t>2025/09321</t>
  </si>
  <si>
    <t>071/2025</t>
  </si>
  <si>
    <t>execução de projeto referente à instituição de turma descentralizada do Curso de Doutorado em Direito para qualificação de servidores da UNEMAT</t>
  </si>
  <si>
    <t>Fundação de Amparo e Desenvolvimento - FADESP</t>
  </si>
  <si>
    <t>05.572.870/0001-59</t>
  </si>
  <si>
    <t>664.383,50</t>
  </si>
  <si>
    <t>290.000,00</t>
  </si>
  <si>
    <t xml:space="preserve">Aurea Regina Alves </t>
  </si>
  <si>
    <t>Rose Kelly dos Santos</t>
  </si>
  <si>
    <t>2025/09544</t>
  </si>
  <si>
    <t>072/2025</t>
  </si>
  <si>
    <t>prestação dos serviços de Telefonia Fixa Comutada, na modalidade Local, Serviço Telefônico Comutado de Longa Distância Nacional – LDN e Longa Distância Internacional – LDI (tecnologia E1), originários de terminais fixos, nas condições estabelecidas neste edital.</t>
  </si>
  <si>
    <t>Edital do Pregão Eletrônico nº 024/2023/SEPLAG - Ata de Registro de Preços nº 023/2023/SEPLAG</t>
  </si>
  <si>
    <t>OI S/A</t>
  </si>
  <si>
    <t>CNPJ/MF sob o nº 76.535.764/0001-43</t>
  </si>
  <si>
    <t>****</t>
  </si>
  <si>
    <t>Alessandro Carvalho de Melo</t>
  </si>
  <si>
    <t xml:space="preserve">Contrato não assinado pela empresa </t>
  </si>
  <si>
    <t>2024/14750</t>
  </si>
  <si>
    <t>0073/2025</t>
  </si>
  <si>
    <t>Contratação de empresa para prestação de serviços técnicos especializados (TÉCNICO SUPORTE 01 e AUXILIAR OPERACIONAL ADMINISTRATIVO DE GESTÃO ACADÊMICA), com a finalidade de manter a sustentabilidade operacional e o atendimento da Educação à Distância através da otimização e operacionalização dos sistemas digitais institucionais da UNEMAT e governamentais do Estado de Mato Grosso e do Governo Fede</t>
  </si>
  <si>
    <t>Edital do Pregão 009/2024/UNEMAT</t>
  </si>
  <si>
    <t>LUPPA ADMINISTRADORA DE SERVICOS LTDA</t>
  </si>
  <si>
    <t xml:space="preserve"> 01.367.770/0001-30</t>
  </si>
  <si>
    <t>1.772.188,00</t>
  </si>
  <si>
    <t>404.388,39</t>
  </si>
  <si>
    <t>Taisir Karim</t>
  </si>
  <si>
    <t>Estevan Marcio Riba Melgar</t>
  </si>
  <si>
    <t>2025/17389</t>
  </si>
  <si>
    <t>074/2025</t>
  </si>
  <si>
    <t>Contratação de Empresa Especializada em Fornecimento contínuo de água potável, bem como coleta de rede de esgoto em conformidade com padrão microbiológico, disposto no Decreto Federal N° 5.440, de 04/05/2005 e na Portaria N° 2914, de 12 dedezembro de 2011, do Ministério da Saúde, para antender a demandas do Núcleo de Prática Jurídica do Campus da UNEMAT de Pontes e Lacerda - MT.</t>
  </si>
  <si>
    <t>Inexigibilidade de Licitação nº. 11/2025</t>
  </si>
  <si>
    <t>Aguas de Pontes e Lacerda Ltda</t>
  </si>
  <si>
    <t>5.683,20</t>
  </si>
  <si>
    <t>1.929,75</t>
  </si>
  <si>
    <t>Anderson de França</t>
  </si>
  <si>
    <t>075/2025</t>
  </si>
  <si>
    <t>Contratação de serviço de assinatura do EBSCO Discovery Service (EDS) para implantação de sistema de descoberta unificada nas bibliotecas da UNEMAT.</t>
  </si>
  <si>
    <t>EBSCO BRASIL LTDA</t>
  </si>
  <si>
    <t>42.356.782/0001-46</t>
  </si>
  <si>
    <t>218.000,00</t>
  </si>
  <si>
    <t xml:space="preserve">Walter Clayton </t>
  </si>
  <si>
    <t>2025/23536</t>
  </si>
  <si>
    <t>076/2025</t>
  </si>
  <si>
    <t>Aquisição de microcomputadores para atender a demanda da Universidade do Estado de Mato Grosso, oriundo da Adesão a Ata de Registro de Preços nº 080/2024/DPE-RO-DEFENSORIA PÚBLICA DO ESTADO DE RONDÔNIA, Pregão Eletronico nº 047/2024/DPE/RO</t>
  </si>
  <si>
    <t>Pregão Eletronico nº 047/2024/DPE/RO</t>
  </si>
  <si>
    <t>STUDIO COMERCIO ATACADISTA DE PRODUTOS DE INFORMATICA LTDA</t>
  </si>
  <si>
    <t>08.710.871/0001-00</t>
  </si>
  <si>
    <t>675.000,00</t>
  </si>
  <si>
    <t>841.500,00</t>
  </si>
  <si>
    <t>2025/23539</t>
  </si>
  <si>
    <t>077/2025</t>
  </si>
  <si>
    <t>Aquisição de monitores para atender a demanda da Universidade do Estado de Mato Grosso, oriundo da Adesão a Ata de Registro de Preços nº 081/2024/DPE-RO-DEFENSORIA PÚBLICA DO ESTADO DE RONDÔNIA, Pregão Eletronico nº 047/2024/DPE/RO</t>
  </si>
  <si>
    <t>Daten Tecnologia Ltda</t>
  </si>
  <si>
    <t>04.602.789/0001-01</t>
  </si>
  <si>
    <t>180.372,50</t>
  </si>
  <si>
    <t>2025/22762</t>
  </si>
  <si>
    <t>078/2025</t>
  </si>
  <si>
    <t>Contratação de empresa especializada para aquisição de gêneros alimentícios: (café), para atender as demandas do campus universitário da UNEMAT.</t>
  </si>
  <si>
    <t>DIONIS MAIA PIRES</t>
  </si>
  <si>
    <t>24.339.050/0001-66</t>
  </si>
  <si>
    <t>71.345,00</t>
  </si>
  <si>
    <t>2025/26429</t>
  </si>
  <si>
    <t>079/2025</t>
  </si>
  <si>
    <t>Aquisição de copos descartáveis, para atender as demandas da UNEMAT</t>
  </si>
  <si>
    <t>Edital do Pregão 012/2025/SEPLAG - Ata de Registro de Preços 012/SEPLAG/2025</t>
  </si>
  <si>
    <t>Construmais Materiais para Construção LTDA</t>
  </si>
  <si>
    <t>54.968.146/0001-54</t>
  </si>
  <si>
    <t>29.505,00</t>
  </si>
  <si>
    <t>13.581,00</t>
  </si>
  <si>
    <t>13.156,50</t>
  </si>
  <si>
    <t>Daniella Borges</t>
  </si>
  <si>
    <t>Márcio de Oliveira</t>
  </si>
  <si>
    <t>080/2025</t>
  </si>
  <si>
    <t>Aquisição de copos descartáveis, para atender as demandas da UNEMAT.</t>
  </si>
  <si>
    <t>SHS SOLUCOES INTEGRADAS LTDA</t>
  </si>
  <si>
    <t>5.220,00</t>
  </si>
  <si>
    <t>1.914,00</t>
  </si>
  <si>
    <t>2025/26417</t>
  </si>
  <si>
    <t>081/2025</t>
  </si>
  <si>
    <t>Aquisição de gêneros alimentícios (açúcar), conforme especificações e condições técnicas constantes no Edital e em seus anexos, que deriva da adesão à Ata de Registro de Preços nº 009/2025/SEPLAG</t>
  </si>
  <si>
    <t>29.120,00</t>
  </si>
  <si>
    <t>12.521,60</t>
  </si>
  <si>
    <t>11.429,60</t>
  </si>
  <si>
    <t>2025/18557</t>
  </si>
  <si>
    <t>082/2025</t>
  </si>
  <si>
    <t>Contratação de empresa especializada em prestação de serviço de Engenharia para a elaboração de projetos com acréscimo de área edificada e alteração de layout: PROJETO DE SEGURANÇA CONTRA INCÊNDIO E PÂNICO; SISTEMA DE PROTEÇÃO CONTRA DESCARGAS ATMOSFÉRICAS (PSCIP/SPDA) do Museu de História Natural, Campus Universitário de Alta Floresta</t>
  </si>
  <si>
    <t>Inexigibilidade n° 013/2025 – UNEMAT</t>
  </si>
  <si>
    <t>JONNATTAN CS COSTA - ME</t>
  </si>
  <si>
    <t>2025/27673</t>
  </si>
  <si>
    <t>083/2025</t>
  </si>
  <si>
    <t>Contratação da ferramenta de pesquisas e comparação de preços praticados pela administração pública.</t>
  </si>
  <si>
    <t>NP TECNOLOGIA E GESTAO DE DADOS LTDA</t>
  </si>
  <si>
    <t>07.797.967/0001-95</t>
  </si>
  <si>
    <t>36.900,00</t>
  </si>
  <si>
    <t>Paulo Roberto Jusviak</t>
  </si>
  <si>
    <t>2025/06900</t>
  </si>
  <si>
    <t>084/2025</t>
  </si>
  <si>
    <t>Contratação de serviços comuns de prestação de serviços de licenciamento temporário de uso, implantação, capacitação, suporte e manutenção dos sistemas da versão Standard da solução denominada de Stela Experta©-PG</t>
  </si>
  <si>
    <t>Inexigibilidade de Licitação nº 015/2025</t>
  </si>
  <si>
    <t>TEKIS TECNOLOGIAS AVANCADAS LTDA</t>
  </si>
  <si>
    <t>07.674.744/0001-30</t>
  </si>
  <si>
    <t>87.744,00</t>
  </si>
  <si>
    <t>Gustavo Laet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</si>
</sst>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8">
    <font>
      <sz val="11"/>
      <color theme="1"/>
      <name val="Calibri"/>
      <charset val="134"/>
      <scheme val="minor"/>
    </font>
    <font>
      <sz val="11"/>
      <color theme="1"/>
      <name val="Calibri"/>
      <family val="2"/>
      <scheme val="minor"/>
    </font>
    <font>
      <sz val="11"/>
      <color theme="1"/>
      <name val="Calibri"/>
      <charset val="134"/>
      <scheme val="minor"/>
    </font>
    <font>
      <b/>
      <sz val="14"/>
      <color theme="1"/>
      <name val="Calibri"/>
      <charset val="134"/>
      <scheme val="minor"/>
    </font>
    <font>
      <b/>
      <sz val="10"/>
      <color theme="1"/>
      <name val="Calibri"/>
      <charset val="134"/>
      <scheme val="minor"/>
    </font>
    <font>
      <b/>
      <sz val="9"/>
      <color rgb="FF000000"/>
      <name val="Calibri"/>
      <charset val="134"/>
      <scheme val="minor"/>
    </font>
    <font>
      <b/>
      <sz val="10"/>
      <color rgb="FF000000"/>
      <name val="Calibri"/>
      <charset val="134"/>
      <scheme val="minor"/>
    </font>
    <font>
      <b/>
      <sz val="11"/>
      <color theme="1"/>
      <name val="Calibri"/>
      <charset val="134"/>
      <scheme val="minor"/>
    </font>
    <font>
      <sz val="11"/>
      <color rgb="FF000000"/>
      <name val="Calibri"/>
      <family val="2"/>
      <scheme val="minor"/>
    </font>
    <font>
      <sz val="10"/>
      <color rgb="FF000000"/>
      <name val="Calibri"/>
      <family val="2"/>
      <scheme val="minor"/>
    </font>
    <font>
      <sz val="11"/>
      <name val="Calibri"/>
      <family val="2"/>
      <scheme val="minor"/>
    </font>
    <font>
      <sz val="10"/>
      <color theme="1"/>
      <name val="Calibri"/>
      <family val="2"/>
      <scheme val="minor"/>
    </font>
    <font>
      <sz val="10"/>
      <color theme="1"/>
      <name val="Arial"/>
      <family val="2"/>
    </font>
    <font>
      <sz val="11"/>
      <color theme="1"/>
      <name val="Calibri"/>
      <family val="2"/>
    </font>
    <font>
      <sz val="11"/>
      <color theme="1"/>
      <name val="Arial"/>
      <family val="2"/>
    </font>
    <font>
      <sz val="11"/>
      <color theme="1"/>
      <name val="Times New Roman"/>
      <family val="1"/>
    </font>
    <font>
      <sz val="12"/>
      <color theme="1"/>
      <name val="Calibri"/>
      <family val="2"/>
      <scheme val="minor"/>
    </font>
    <font>
      <sz val="10"/>
      <color theme="1"/>
      <name val="Calibri"/>
      <charset val="134"/>
      <scheme val="minor"/>
    </font>
  </fonts>
  <fills count="6">
    <fill>
      <patternFill patternType="none"/>
    </fill>
    <fill>
      <patternFill patternType="gray125"/>
    </fill>
    <fill>
      <patternFill patternType="solid">
        <fgColor theme="4" tint="-0.249977111117893"/>
        <bgColor indexed="64"/>
      </patternFill>
    </fill>
    <fill>
      <patternFill patternType="solid">
        <fgColor theme="4" tint="0.79985961485641044"/>
        <bgColor indexed="64"/>
      </patternFill>
    </fill>
    <fill>
      <patternFill patternType="solid">
        <fgColor theme="4" tint="0.79995117038483843"/>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46">
    <xf numFmtId="0" fontId="0" fillId="0" borderId="0" xfId="0"/>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4" fontId="5" fillId="3" borderId="1" xfId="1" applyFont="1" applyFill="1" applyBorder="1" applyAlignment="1">
      <alignment horizontal="center" vertical="center" wrapText="1"/>
    </xf>
    <xf numFmtId="0" fontId="7" fillId="4" borderId="1" xfId="0" applyFont="1" applyFill="1" applyBorder="1" applyAlignment="1">
      <alignment vertical="center"/>
    </xf>
    <xf numFmtId="0" fontId="0" fillId="0" borderId="0" xfId="0" applyAlignment="1">
      <alignment vertical="center"/>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 fillId="0" borderId="1" xfId="0" applyFont="1" applyBorder="1" applyAlignment="1">
      <alignment horizontal="center" vertical="center" wrapText="1"/>
    </xf>
    <xf numFmtId="14" fontId="8" fillId="0" borderId="1" xfId="0" applyNumberFormat="1" applyFont="1" applyBorder="1" applyAlignment="1">
      <alignment horizontal="left" vertical="center" wrapText="1"/>
    </xf>
    <xf numFmtId="44" fontId="10" fillId="5" borderId="1" xfId="1" applyFont="1" applyFill="1" applyBorder="1" applyAlignment="1">
      <alignment horizontal="left" vertical="center" wrapText="1"/>
    </xf>
    <xf numFmtId="0" fontId="0" fillId="0" borderId="0" xfId="0" applyAlignment="1">
      <alignment horizontal="left" vertical="center" wrapText="1"/>
    </xf>
    <xf numFmtId="0" fontId="9" fillId="0" borderId="1" xfId="0" applyFont="1" applyBorder="1" applyAlignment="1">
      <alignment horizontal="left" vertical="center"/>
    </xf>
    <xf numFmtId="0" fontId="10"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44" fontId="10" fillId="0" borderId="1" xfId="1" applyFont="1" applyBorder="1" applyAlignment="1">
      <alignment horizontal="left" vertical="center" wrapText="1"/>
    </xf>
    <xf numFmtId="0" fontId="11" fillId="0" borderId="1" xfId="0" applyFont="1" applyBorder="1" applyAlignment="1">
      <alignment horizontal="left"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center" wrapText="1"/>
    </xf>
    <xf numFmtId="4" fontId="10" fillId="0" borderId="1" xfId="0" applyNumberFormat="1" applyFont="1" applyBorder="1" applyAlignment="1">
      <alignment horizontal="left" vertical="center" wrapText="1"/>
    </xf>
    <xf numFmtId="0" fontId="1" fillId="0" borderId="1" xfId="0" applyFont="1" applyBorder="1" applyAlignment="1">
      <alignment vertical="center"/>
    </xf>
    <xf numFmtId="0" fontId="1" fillId="0" borderId="1" xfId="0" applyFont="1" applyBorder="1" applyAlignment="1">
      <alignment vertical="center" wrapText="1"/>
    </xf>
    <xf numFmtId="44" fontId="1" fillId="0" borderId="1" xfId="1" applyFont="1" applyBorder="1" applyAlignment="1">
      <alignment horizontal="left" vertical="center" wrapText="1"/>
    </xf>
    <xf numFmtId="44" fontId="13" fillId="0" borderId="1" xfId="1" applyFont="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xf numFmtId="0" fontId="1" fillId="0" borderId="1" xfId="0" applyFont="1" applyBorder="1" applyAlignment="1">
      <alignment wrapText="1"/>
    </xf>
    <xf numFmtId="0" fontId="12" fillId="0" borderId="1" xfId="0" applyFont="1" applyBorder="1" applyAlignment="1">
      <alignment horizontal="center" wrapText="1"/>
    </xf>
    <xf numFmtId="0" fontId="13" fillId="0" borderId="1" xfId="0" applyFont="1" applyBorder="1" applyAlignment="1">
      <alignment horizontal="center" wrapText="1"/>
    </xf>
    <xf numFmtId="0" fontId="14" fillId="0" borderId="1" xfId="0" applyFont="1" applyBorder="1" applyAlignment="1">
      <alignment horizontal="center" wrapText="1"/>
    </xf>
    <xf numFmtId="0" fontId="15" fillId="0" borderId="1" xfId="0" applyFont="1" applyBorder="1" applyAlignment="1">
      <alignment horizontal="center" wrapText="1"/>
    </xf>
    <xf numFmtId="0" fontId="15" fillId="0" borderId="1" xfId="0" applyFont="1" applyBorder="1" applyAlignment="1">
      <alignment vertical="center" wrapText="1"/>
    </xf>
    <xf numFmtId="0" fontId="16" fillId="0" borderId="1" xfId="0" applyFont="1" applyBorder="1" applyAlignment="1">
      <alignment horizontal="center" wrapText="1"/>
    </xf>
    <xf numFmtId="0" fontId="14" fillId="0" borderId="1" xfId="0" applyFont="1" applyBorder="1" applyAlignment="1">
      <alignment horizontal="center" vertical="center" wrapText="1"/>
    </xf>
    <xf numFmtId="0" fontId="14" fillId="0" borderId="1" xfId="0" applyFont="1" applyBorder="1" applyAlignment="1">
      <alignment wrapText="1"/>
    </xf>
    <xf numFmtId="0" fontId="17" fillId="0" borderId="0" xfId="0" applyFont="1"/>
    <xf numFmtId="0" fontId="0" fillId="0" borderId="0" xfId="0" applyAlignment="1">
      <alignment horizontal="center" vertical="center" wrapText="1"/>
    </xf>
    <xf numFmtId="0" fontId="0" fillId="0" borderId="0" xfId="0" applyAlignment="1">
      <alignment wrapText="1"/>
    </xf>
    <xf numFmtId="44" fontId="0" fillId="0" borderId="0" xfId="1" applyFont="1" applyBorder="1"/>
  </cellXfs>
  <cellStyles count="2">
    <cellStyle name="Moeda" xfId="1" builtinId="4"/>
    <cellStyle name="Normal" xfId="0" builtinId="0"/>
  </cellStyles>
  <dxfs count="24">
    <dxf>
      <border>
        <left style="thin">
          <color auto="1"/>
        </left>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ont>
        <b val="0"/>
        <i val="0"/>
        <strike val="0"/>
        <u val="none"/>
        <sz val="11"/>
        <color theme="1"/>
        <name val="Calibri"/>
        <scheme val="none"/>
      </font>
      <border>
        <left style="thin">
          <color auto="1"/>
        </left>
        <right style="thin">
          <color auto="1"/>
        </right>
        <top style="thin">
          <color auto="1"/>
        </top>
        <bottom style="thin">
          <color auto="1"/>
        </bottom>
      </border>
    </dxf>
    <dxf>
      <font>
        <b val="0"/>
        <i val="0"/>
        <strike val="0"/>
        <u val="none"/>
        <sz val="11"/>
        <color theme="1"/>
        <name val="Calibri"/>
        <scheme val="none"/>
      </font>
      <border>
        <left style="thin">
          <color auto="1"/>
        </left>
        <right style="thin">
          <color auto="1"/>
        </right>
        <top style="thin">
          <color auto="1"/>
        </top>
        <bottom style="thin">
          <color auto="1"/>
        </bottom>
      </border>
    </dxf>
    <dxf>
      <font>
        <b val="0"/>
        <i val="0"/>
        <strike val="0"/>
        <u val="none"/>
        <sz val="11"/>
        <color theme="1"/>
        <name val="Calibri"/>
        <scheme val="none"/>
      </font>
      <border>
        <left style="thin">
          <color auto="1"/>
        </left>
        <right style="thin">
          <color auto="1"/>
        </right>
        <top style="thin">
          <color auto="1"/>
        </top>
        <bottom style="thin">
          <color auto="1"/>
        </bottom>
      </border>
    </dxf>
    <dxf>
      <font>
        <b val="0"/>
        <i val="0"/>
        <strike val="0"/>
        <u val="none"/>
        <sz val="11"/>
        <color theme="1"/>
        <name val="Calibri"/>
        <scheme val="none"/>
      </font>
      <border>
        <left style="thin">
          <color auto="1"/>
        </left>
        <right style="thin">
          <color auto="1"/>
        </right>
        <top style="thin">
          <color auto="1"/>
        </top>
        <bottom style="thin">
          <color auto="1"/>
        </bottom>
      </border>
    </dxf>
    <dxf>
      <font>
        <b val="0"/>
        <i val="0"/>
        <strike val="0"/>
        <u val="none"/>
        <sz val="11"/>
        <color theme="1"/>
        <name val="Calibri"/>
        <scheme val="none"/>
      </font>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numFmt numFmtId="19" formatCode="dd/mm/yyyy"/>
      <border>
        <left style="thin">
          <color auto="1"/>
        </left>
        <right style="thin">
          <color auto="1"/>
        </right>
        <top style="thin">
          <color auto="1"/>
        </top>
        <bottom style="thin">
          <color auto="1"/>
        </bottom>
      </border>
    </dxf>
    <dxf>
      <numFmt numFmtId="19" formatCode="dd/mm/yyyy"/>
      <border>
        <left style="thin">
          <color auto="1"/>
        </left>
        <right style="thin">
          <color auto="1"/>
        </right>
        <top style="thin">
          <color auto="1"/>
        </top>
        <bottom style="thin">
          <color auto="1"/>
        </bottom>
      </border>
    </dxf>
    <dxf>
      <alignment textRotation="0" wrapText="1" indent="0" justifyLastLine="0" shrinkToFit="0" readingOrder="0"/>
      <border outline="0">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alignment horizontal="center" vertical="center" wrapText="1"/>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border>
        <left/>
        <right style="thin">
          <color auto="1"/>
        </right>
        <top style="thin">
          <color auto="1"/>
        </top>
        <bottom style="thin">
          <color auto="1"/>
        </bottom>
      </border>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32D36A-C90F-4165-8AED-0EEEB72CFC23}" name="Tabela2" displayName="Tabela2" ref="A2:U84" totalsRowShown="0">
  <tableColumns count="21">
    <tableColumn id="1" xr3:uid="{1483AB88-7397-41F9-B294-7E9A5132B7E7}" name="SIGLA" dataDxfId="20"/>
    <tableColumn id="2" xr3:uid="{C9D7096E-26DB-4BB2-9FDC-206F7573965E}" name="NUM PROC LICITATORIO" dataDxfId="19"/>
    <tableColumn id="6" xr3:uid="{6B8E07C9-04C9-48D1-B710-4FF627990AA3}" name="NUM CONTRATO ORGAO" dataDxfId="18"/>
    <tableColumn id="7" xr3:uid="{03D2208C-D5A9-48AA-907A-5DEDE3B57E27}" name="OBJETO" dataDxfId="17"/>
    <tableColumn id="5" xr3:uid="{A3D8AF9C-4E5A-4409-820A-D8848E09E0B0}" name="MODALIDADE" dataDxfId="16"/>
    <tableColumn id="8" xr3:uid="{7525C809-7649-4286-961D-8526EB0E8B69}" name="RAZAO SOCIAL FORN" dataDxfId="15"/>
    <tableColumn id="23" xr3:uid="{08ED06FB-CBEE-4929-9480-84166BB7229D}" name="CNPJ" dataDxfId="14"/>
    <tableColumn id="11" xr3:uid="{3DEFE7A7-80F1-41AF-98B7-4C9BB692E099}" name="DATA INI VIGENCIA" dataDxfId="13"/>
    <tableColumn id="12" xr3:uid="{F3301BA1-C5FA-41FA-AC45-A54C92835F5E}" name="DATA FIM VIGENCIA" dataDxfId="12"/>
    <tableColumn id="13" xr3:uid="{139260FD-9A26-47A3-AE02-BE5390438216}" name="VALOR CONTRATO" dataDxfId="11" dataCellStyle="Moeda"/>
    <tableColumn id="18" xr3:uid="{9C1DE8F2-C646-46EA-8D69-4F2CBCB61064}" name="ADITIVO PRAZO" dataDxfId="10"/>
    <tableColumn id="3" xr3:uid="{046EB476-0ADC-4F19-8AB6-B18B756EF052}" name="ADITIVO DE VALOR" dataDxfId="9" dataCellStyle="Moeda"/>
    <tableColumn id="9" xr3:uid="{90B294E5-9911-4216-9ED8-F3DC3633E4F6}" name="ADITIVO SUPREÇÃO" dataDxfId="8" dataCellStyle="Moeda"/>
    <tableColumn id="10" xr3:uid="{353308C5-E6E0-4839-9BB2-81428ADDA756}" name="APOSTILAMENTO" dataDxfId="7" dataCellStyle="Moeda"/>
    <tableColumn id="4" xr3:uid="{87A56D9D-BB2F-42FE-A7F0-ECC50D502784}" name="VALOR ATUALIZADO" dataDxfId="6" dataCellStyle="Moeda">
      <calculatedColumnFormula>J3+L3+N3-M3</calculatedColumnFormula>
    </tableColumn>
    <tableColumn id="14" xr3:uid="{46398FC4-6021-4F1F-93AF-C8FBD820DD35}" name="VALOR ATESTADO" dataDxfId="5" dataCellStyle="Moeda"/>
    <tableColumn id="15" xr3:uid="{991884A3-FF2F-4E8F-BAAA-8AB477A2DE23}" name="VALOR LIQUIDADO" dataDxfId="4" dataCellStyle="Moeda"/>
    <tableColumn id="16" xr3:uid="{9CFA92A1-68D0-410C-9D36-48CA2DE07B7D}" name="VALOR PAGO" dataDxfId="3" dataCellStyle="Moeda"/>
    <tableColumn id="19" xr3:uid="{D30F4F3B-BA18-4D2D-B128-7896D4D6907A}" name="GESTOR" dataDxfId="2"/>
    <tableColumn id="20" xr3:uid="{9275CC6E-6399-4C31-A226-0A6B8861FFE4}" name="FISCAL" dataDxfId="1"/>
    <tableColumn id="22" xr3:uid="{20DD8BCB-374F-4A89-8647-AD2C87E88B95}" name="OBS" dataDxfId="0"/>
  </tableColumns>
  <tableStyleInfo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9BB8-F4C4-45B9-9A55-3C8337CC8562}">
  <dimension ref="A1:U84"/>
  <sheetViews>
    <sheetView tabSelected="1" zoomScaleNormal="100" workbookViewId="0">
      <pane ySplit="2" topLeftCell="A3" activePane="bottomLeft" state="frozen"/>
      <selection pane="bottomLeft" activeCell="A2" sqref="A2"/>
    </sheetView>
  </sheetViews>
  <sheetFormatPr defaultColWidth="9" defaultRowHeight="14.4"/>
  <cols>
    <col min="1" max="1" width="11" customWidth="1"/>
    <col min="2" max="2" width="10.88671875" style="42" customWidth="1"/>
    <col min="3" max="3" width="12.5546875" customWidth="1"/>
    <col min="4" max="4" width="60.44140625" customWidth="1"/>
    <col min="5" max="5" width="29.109375" style="43" customWidth="1"/>
    <col min="6" max="6" width="31.88671875" customWidth="1"/>
    <col min="7" max="7" width="24.6640625" style="44" customWidth="1"/>
    <col min="8" max="8" width="12.6640625" customWidth="1"/>
    <col min="9" max="9" width="15.88671875" bestFit="1" customWidth="1"/>
    <col min="10" max="10" width="18.6640625" style="45" bestFit="1" customWidth="1"/>
    <col min="11" max="11" width="13.5546875" customWidth="1"/>
    <col min="12" max="14" width="15.33203125" style="45" customWidth="1"/>
    <col min="15" max="15" width="18.6640625" style="45" bestFit="1" customWidth="1"/>
    <col min="16" max="16" width="14.5546875" style="45" customWidth="1"/>
    <col min="17" max="18" width="15.88671875" style="45" bestFit="1" customWidth="1"/>
    <col min="19" max="19" width="16.33203125" customWidth="1"/>
    <col min="20" max="20" width="17.6640625" customWidth="1"/>
    <col min="21" max="21" width="13.88671875" customWidth="1"/>
  </cols>
  <sheetData>
    <row r="1" spans="1:21" ht="36.75" customHeight="1">
      <c r="A1" s="1" t="s">
        <v>0</v>
      </c>
      <c r="B1" s="2"/>
      <c r="C1" s="1"/>
      <c r="D1" s="1"/>
      <c r="E1" s="1"/>
      <c r="F1" s="1"/>
      <c r="G1" s="1"/>
      <c r="H1" s="1"/>
      <c r="I1" s="1"/>
      <c r="J1" s="1"/>
      <c r="K1" s="1"/>
      <c r="L1" s="1"/>
      <c r="M1" s="1"/>
      <c r="N1" s="1"/>
      <c r="O1" s="1"/>
      <c r="P1" s="1"/>
      <c r="Q1" s="1"/>
      <c r="R1" s="1"/>
      <c r="S1" s="3"/>
      <c r="T1" s="3"/>
      <c r="U1" s="3"/>
    </row>
    <row r="2" spans="1:21" s="9" customFormat="1" ht="41.4">
      <c r="A2" s="4" t="s">
        <v>1</v>
      </c>
      <c r="B2" s="5" t="s">
        <v>2</v>
      </c>
      <c r="C2" s="4" t="s">
        <v>3</v>
      </c>
      <c r="D2" s="4" t="s">
        <v>4</v>
      </c>
      <c r="E2" s="4" t="s">
        <v>5</v>
      </c>
      <c r="F2" s="4" t="s">
        <v>6</v>
      </c>
      <c r="G2" s="4" t="s">
        <v>7</v>
      </c>
      <c r="H2" s="6" t="s">
        <v>8</v>
      </c>
      <c r="I2" s="6" t="s">
        <v>9</v>
      </c>
      <c r="J2" s="7" t="s">
        <v>10</v>
      </c>
      <c r="K2" s="7" t="s">
        <v>11</v>
      </c>
      <c r="L2" s="7" t="s">
        <v>12</v>
      </c>
      <c r="M2" s="7" t="s">
        <v>13</v>
      </c>
      <c r="N2" s="7" t="s">
        <v>14</v>
      </c>
      <c r="O2" s="7" t="s">
        <v>15</v>
      </c>
      <c r="P2" s="7" t="s">
        <v>16</v>
      </c>
      <c r="Q2" s="7" t="s">
        <v>17</v>
      </c>
      <c r="R2" s="7" t="s">
        <v>18</v>
      </c>
      <c r="S2" s="8" t="s">
        <v>19</v>
      </c>
      <c r="T2" s="8" t="s">
        <v>20</v>
      </c>
      <c r="U2" s="8" t="s">
        <v>21</v>
      </c>
    </row>
    <row r="3" spans="1:21" s="17" customFormat="1" ht="72">
      <c r="A3" s="10" t="s">
        <v>22</v>
      </c>
      <c r="B3" s="11" t="s">
        <v>23</v>
      </c>
      <c r="C3" s="12" t="s">
        <v>24</v>
      </c>
      <c r="D3" s="13" t="s">
        <v>25</v>
      </c>
      <c r="E3" s="14" t="s">
        <v>26</v>
      </c>
      <c r="F3" s="13" t="s">
        <v>27</v>
      </c>
      <c r="G3" s="13" t="s">
        <v>28</v>
      </c>
      <c r="H3" s="15">
        <v>45694</v>
      </c>
      <c r="I3" s="15">
        <v>46424</v>
      </c>
      <c r="J3" s="16">
        <v>5738</v>
      </c>
      <c r="K3" s="13">
        <v>360</v>
      </c>
      <c r="L3" s="16"/>
      <c r="M3" s="16"/>
      <c r="N3" s="16">
        <v>5992.76</v>
      </c>
      <c r="O3" s="16">
        <f t="shared" ref="O3:O66" si="0">J3+L3+N3-M3</f>
        <v>11730.76</v>
      </c>
      <c r="P3" s="16" t="s">
        <v>29</v>
      </c>
      <c r="Q3" s="16" t="s">
        <v>29</v>
      </c>
      <c r="R3" s="16" t="s">
        <v>29</v>
      </c>
      <c r="S3" s="12" t="s">
        <v>30</v>
      </c>
      <c r="T3" s="12" t="s">
        <v>31</v>
      </c>
      <c r="U3" s="12" t="s">
        <v>32</v>
      </c>
    </row>
    <row r="4" spans="1:21" s="17" customFormat="1" ht="100.8">
      <c r="A4" s="10" t="s">
        <v>22</v>
      </c>
      <c r="B4" s="18" t="s">
        <v>33</v>
      </c>
      <c r="C4" s="12" t="s">
        <v>34</v>
      </c>
      <c r="D4" s="19" t="s">
        <v>35</v>
      </c>
      <c r="E4" s="14" t="s">
        <v>36</v>
      </c>
      <c r="F4" s="19" t="s">
        <v>37</v>
      </c>
      <c r="G4" s="19" t="s">
        <v>38</v>
      </c>
      <c r="H4" s="15">
        <v>45701</v>
      </c>
      <c r="I4" s="20">
        <v>46431</v>
      </c>
      <c r="J4" s="21">
        <v>839518.51</v>
      </c>
      <c r="K4" s="19"/>
      <c r="L4" s="21">
        <v>72298.929999999993</v>
      </c>
      <c r="M4" s="21"/>
      <c r="N4" s="21"/>
      <c r="O4" s="21">
        <f t="shared" si="0"/>
        <v>911817.44</v>
      </c>
      <c r="P4" s="21" t="s">
        <v>39</v>
      </c>
      <c r="Q4" s="21" t="s">
        <v>40</v>
      </c>
      <c r="R4" s="21" t="s">
        <v>41</v>
      </c>
      <c r="S4" s="12" t="s">
        <v>42</v>
      </c>
      <c r="T4" s="12" t="s">
        <v>43</v>
      </c>
      <c r="U4" s="12"/>
    </row>
    <row r="5" spans="1:21" s="17" customFormat="1" ht="43.2">
      <c r="A5" s="10" t="s">
        <v>22</v>
      </c>
      <c r="B5" s="18" t="s">
        <v>44</v>
      </c>
      <c r="C5" s="12" t="s">
        <v>45</v>
      </c>
      <c r="D5" s="19" t="s">
        <v>46</v>
      </c>
      <c r="E5" s="14" t="s">
        <v>36</v>
      </c>
      <c r="F5" s="19" t="s">
        <v>37</v>
      </c>
      <c r="G5" s="19" t="s">
        <v>38</v>
      </c>
      <c r="H5" s="15">
        <v>45691</v>
      </c>
      <c r="I5" s="20">
        <v>46421</v>
      </c>
      <c r="J5" s="21">
        <v>726087.8</v>
      </c>
      <c r="K5" s="19"/>
      <c r="L5" s="21">
        <v>98384.43</v>
      </c>
      <c r="M5" s="21">
        <v>56095.65</v>
      </c>
      <c r="N5" s="21"/>
      <c r="O5" s="21">
        <f t="shared" si="0"/>
        <v>768376.58</v>
      </c>
      <c r="P5" s="21" t="s">
        <v>47</v>
      </c>
      <c r="Q5" s="21" t="s">
        <v>48</v>
      </c>
      <c r="R5" s="21" t="s">
        <v>48</v>
      </c>
      <c r="S5" s="12" t="s">
        <v>42</v>
      </c>
      <c r="T5" s="12" t="s">
        <v>43</v>
      </c>
      <c r="U5" s="12"/>
    </row>
    <row r="6" spans="1:21" s="17" customFormat="1" ht="43.2">
      <c r="A6" s="10" t="s">
        <v>22</v>
      </c>
      <c r="B6" s="22" t="s">
        <v>49</v>
      </c>
      <c r="C6" s="12" t="s">
        <v>50</v>
      </c>
      <c r="D6" s="19" t="s">
        <v>51</v>
      </c>
      <c r="E6" s="14" t="s">
        <v>36</v>
      </c>
      <c r="F6" s="19" t="s">
        <v>37</v>
      </c>
      <c r="G6" s="19" t="s">
        <v>38</v>
      </c>
      <c r="H6" s="15">
        <v>45695</v>
      </c>
      <c r="I6" s="20">
        <v>46425</v>
      </c>
      <c r="J6" s="21">
        <v>97469.42</v>
      </c>
      <c r="K6" s="19"/>
      <c r="L6" s="21"/>
      <c r="M6" s="21"/>
      <c r="N6" s="21"/>
      <c r="O6" s="21">
        <f t="shared" si="0"/>
        <v>97469.42</v>
      </c>
      <c r="P6" s="21" t="s">
        <v>52</v>
      </c>
      <c r="Q6" s="21" t="s">
        <v>53</v>
      </c>
      <c r="R6" s="21" t="s">
        <v>53</v>
      </c>
      <c r="S6" s="12" t="s">
        <v>42</v>
      </c>
      <c r="T6" s="12" t="s">
        <v>43</v>
      </c>
      <c r="U6" s="12"/>
    </row>
    <row r="7" spans="1:21" s="17" customFormat="1" ht="28.8">
      <c r="A7" s="10" t="s">
        <v>22</v>
      </c>
      <c r="B7" s="22" t="s">
        <v>54</v>
      </c>
      <c r="C7" s="12" t="s">
        <v>55</v>
      </c>
      <c r="D7" s="19" t="s">
        <v>56</v>
      </c>
      <c r="E7" s="14" t="s">
        <v>36</v>
      </c>
      <c r="F7" s="19" t="s">
        <v>37</v>
      </c>
      <c r="G7" s="19" t="s">
        <v>38</v>
      </c>
      <c r="H7" s="15">
        <v>45695</v>
      </c>
      <c r="I7" s="15">
        <v>46425</v>
      </c>
      <c r="J7" s="21">
        <v>77066.67</v>
      </c>
      <c r="K7" s="19"/>
      <c r="L7" s="21">
        <v>38518.83</v>
      </c>
      <c r="M7" s="21"/>
      <c r="N7" s="21"/>
      <c r="O7" s="21">
        <f t="shared" si="0"/>
        <v>115585.5</v>
      </c>
      <c r="P7" s="21" t="s">
        <v>57</v>
      </c>
      <c r="Q7" s="21" t="s">
        <v>58</v>
      </c>
      <c r="R7" s="21" t="s">
        <v>58</v>
      </c>
      <c r="S7" s="12" t="s">
        <v>42</v>
      </c>
      <c r="T7" s="12" t="s">
        <v>59</v>
      </c>
      <c r="U7" s="12"/>
    </row>
    <row r="8" spans="1:21" s="17" customFormat="1" ht="28.8">
      <c r="A8" s="10" t="s">
        <v>22</v>
      </c>
      <c r="B8" s="22" t="s">
        <v>60</v>
      </c>
      <c r="C8" s="12" t="s">
        <v>61</v>
      </c>
      <c r="D8" s="19" t="s">
        <v>62</v>
      </c>
      <c r="E8" s="14" t="s">
        <v>63</v>
      </c>
      <c r="F8" s="19" t="s">
        <v>64</v>
      </c>
      <c r="G8" s="19" t="s">
        <v>65</v>
      </c>
      <c r="H8" s="15">
        <v>45698</v>
      </c>
      <c r="I8" s="20">
        <v>46063</v>
      </c>
      <c r="J8" s="21">
        <v>95000</v>
      </c>
      <c r="K8" s="19"/>
      <c r="L8" s="21"/>
      <c r="M8" s="21"/>
      <c r="N8" s="21"/>
      <c r="O8" s="21">
        <f t="shared" si="0"/>
        <v>95000</v>
      </c>
      <c r="P8" s="21" t="s">
        <v>66</v>
      </c>
      <c r="Q8" s="21" t="s">
        <v>66</v>
      </c>
      <c r="R8" s="21" t="s">
        <v>66</v>
      </c>
      <c r="S8" s="12" t="s">
        <v>67</v>
      </c>
      <c r="T8" s="12" t="s">
        <v>68</v>
      </c>
      <c r="U8" s="12"/>
    </row>
    <row r="9" spans="1:21" s="17" customFormat="1" ht="57.6">
      <c r="A9" s="10" t="s">
        <v>22</v>
      </c>
      <c r="B9" s="22" t="s">
        <v>69</v>
      </c>
      <c r="C9" s="12" t="s">
        <v>70</v>
      </c>
      <c r="D9" s="19" t="s">
        <v>71</v>
      </c>
      <c r="E9" s="14" t="s">
        <v>36</v>
      </c>
      <c r="F9" s="19" t="s">
        <v>37</v>
      </c>
      <c r="G9" s="19" t="s">
        <v>38</v>
      </c>
      <c r="H9" s="15">
        <v>45702</v>
      </c>
      <c r="I9" s="20">
        <v>46432</v>
      </c>
      <c r="J9" s="21">
        <v>285459.05</v>
      </c>
      <c r="K9" s="19"/>
      <c r="L9" s="21"/>
      <c r="M9" s="21"/>
      <c r="N9" s="21"/>
      <c r="O9" s="21">
        <f t="shared" si="0"/>
        <v>285459.05</v>
      </c>
      <c r="P9" s="21" t="s">
        <v>72</v>
      </c>
      <c r="Q9" s="21" t="s">
        <v>72</v>
      </c>
      <c r="R9" s="21" t="s">
        <v>72</v>
      </c>
      <c r="S9" s="12" t="s">
        <v>73</v>
      </c>
      <c r="T9" s="12" t="s">
        <v>43</v>
      </c>
      <c r="U9" s="12"/>
    </row>
    <row r="10" spans="1:21" s="17" customFormat="1" ht="57.6">
      <c r="A10" s="10" t="s">
        <v>22</v>
      </c>
      <c r="B10" s="22" t="s">
        <v>74</v>
      </c>
      <c r="C10" s="12" t="s">
        <v>75</v>
      </c>
      <c r="D10" s="19" t="s">
        <v>76</v>
      </c>
      <c r="E10" s="14" t="s">
        <v>36</v>
      </c>
      <c r="F10" s="19" t="s">
        <v>77</v>
      </c>
      <c r="G10" s="19" t="s">
        <v>78</v>
      </c>
      <c r="H10" s="15">
        <v>45706</v>
      </c>
      <c r="I10" s="20">
        <v>46436</v>
      </c>
      <c r="J10" s="21">
        <v>170074.1</v>
      </c>
      <c r="K10" s="19"/>
      <c r="L10" s="21"/>
      <c r="M10" s="21"/>
      <c r="N10" s="21"/>
      <c r="O10" s="21">
        <f t="shared" si="0"/>
        <v>170074.1</v>
      </c>
      <c r="P10" s="21" t="s">
        <v>79</v>
      </c>
      <c r="Q10" s="21" t="s">
        <v>80</v>
      </c>
      <c r="R10" s="21" t="s">
        <v>80</v>
      </c>
      <c r="S10" s="12" t="s">
        <v>81</v>
      </c>
      <c r="T10" s="12" t="s">
        <v>82</v>
      </c>
      <c r="U10" s="12"/>
    </row>
    <row r="11" spans="1:21" s="17" customFormat="1" ht="57.6">
      <c r="A11" s="10" t="s">
        <v>22</v>
      </c>
      <c r="B11" s="22" t="s">
        <v>83</v>
      </c>
      <c r="C11" s="12" t="s">
        <v>84</v>
      </c>
      <c r="D11" s="19" t="s">
        <v>85</v>
      </c>
      <c r="E11" s="14" t="s">
        <v>36</v>
      </c>
      <c r="F11" s="19" t="s">
        <v>77</v>
      </c>
      <c r="G11" s="19" t="s">
        <v>78</v>
      </c>
      <c r="H11" s="15">
        <v>45716</v>
      </c>
      <c r="I11" s="20">
        <v>46446</v>
      </c>
      <c r="J11" s="21">
        <v>43653.24</v>
      </c>
      <c r="K11" s="19"/>
      <c r="L11" s="21">
        <v>21814.66</v>
      </c>
      <c r="M11" s="21"/>
      <c r="N11" s="21"/>
      <c r="O11" s="21">
        <f t="shared" si="0"/>
        <v>65467.899999999994</v>
      </c>
      <c r="P11" s="21" t="s">
        <v>86</v>
      </c>
      <c r="Q11" s="21" t="s">
        <v>86</v>
      </c>
      <c r="R11" s="21" t="s">
        <v>86</v>
      </c>
      <c r="S11" s="12" t="s">
        <v>42</v>
      </c>
      <c r="T11" s="12" t="s">
        <v>59</v>
      </c>
      <c r="U11" s="12"/>
    </row>
    <row r="12" spans="1:21" s="17" customFormat="1" ht="86.4">
      <c r="A12" s="10" t="s">
        <v>22</v>
      </c>
      <c r="B12" s="22" t="s">
        <v>87</v>
      </c>
      <c r="C12" s="12" t="s">
        <v>88</v>
      </c>
      <c r="D12" s="19" t="s">
        <v>89</v>
      </c>
      <c r="E12" s="14" t="s">
        <v>90</v>
      </c>
      <c r="F12" s="19" t="s">
        <v>91</v>
      </c>
      <c r="G12" s="19" t="s">
        <v>92</v>
      </c>
      <c r="H12" s="15">
        <v>45730</v>
      </c>
      <c r="I12" s="20">
        <v>46460</v>
      </c>
      <c r="J12" s="21">
        <v>732931.9</v>
      </c>
      <c r="K12" s="19"/>
      <c r="L12" s="21"/>
      <c r="M12" s="21"/>
      <c r="N12" s="21"/>
      <c r="O12" s="21">
        <f t="shared" si="0"/>
        <v>732931.9</v>
      </c>
      <c r="P12" s="21" t="s">
        <v>93</v>
      </c>
      <c r="Q12" s="21" t="s">
        <v>94</v>
      </c>
      <c r="R12" s="21" t="s">
        <v>94</v>
      </c>
      <c r="S12" s="12" t="s">
        <v>95</v>
      </c>
      <c r="T12" s="12" t="s">
        <v>96</v>
      </c>
      <c r="U12" s="12"/>
    </row>
    <row r="13" spans="1:21" s="17" customFormat="1" ht="57.6">
      <c r="A13" s="10" t="s">
        <v>22</v>
      </c>
      <c r="B13" s="22" t="s">
        <v>97</v>
      </c>
      <c r="C13" s="12" t="s">
        <v>98</v>
      </c>
      <c r="D13" s="19" t="s">
        <v>99</v>
      </c>
      <c r="E13" s="14" t="s">
        <v>36</v>
      </c>
      <c r="F13" s="19" t="s">
        <v>37</v>
      </c>
      <c r="G13" s="19" t="s">
        <v>38</v>
      </c>
      <c r="H13" s="15">
        <v>45729</v>
      </c>
      <c r="I13" s="20">
        <v>46459</v>
      </c>
      <c r="J13" s="21">
        <v>300000</v>
      </c>
      <c r="K13" s="19"/>
      <c r="L13" s="21"/>
      <c r="M13" s="21"/>
      <c r="N13" s="21"/>
      <c r="O13" s="21">
        <f t="shared" si="0"/>
        <v>300000</v>
      </c>
      <c r="P13" s="21" t="s">
        <v>100</v>
      </c>
      <c r="Q13" s="21" t="s">
        <v>101</v>
      </c>
      <c r="R13" s="21" t="s">
        <v>101</v>
      </c>
      <c r="S13" s="12" t="s">
        <v>73</v>
      </c>
      <c r="T13" s="12" t="s">
        <v>102</v>
      </c>
      <c r="U13" s="12"/>
    </row>
    <row r="14" spans="1:21" s="17" customFormat="1" ht="28.8">
      <c r="A14" s="10" t="s">
        <v>22</v>
      </c>
      <c r="B14" s="22" t="s">
        <v>103</v>
      </c>
      <c r="C14" s="12" t="s">
        <v>104</v>
      </c>
      <c r="D14" s="19" t="s">
        <v>105</v>
      </c>
      <c r="E14" s="23" t="s">
        <v>106</v>
      </c>
      <c r="F14" s="19" t="s">
        <v>107</v>
      </c>
      <c r="G14" s="19" t="s">
        <v>108</v>
      </c>
      <c r="H14" s="15">
        <v>45736</v>
      </c>
      <c r="I14" s="20">
        <v>46101</v>
      </c>
      <c r="J14" s="21">
        <v>16500</v>
      </c>
      <c r="K14" s="19"/>
      <c r="L14" s="21"/>
      <c r="M14" s="21"/>
      <c r="N14" s="21"/>
      <c r="O14" s="21">
        <f t="shared" si="0"/>
        <v>16500</v>
      </c>
      <c r="P14" s="21" t="s">
        <v>109</v>
      </c>
      <c r="Q14" s="21" t="s">
        <v>109</v>
      </c>
      <c r="R14" s="21" t="s">
        <v>109</v>
      </c>
      <c r="S14" s="12" t="s">
        <v>110</v>
      </c>
      <c r="T14" s="12" t="s">
        <v>111</v>
      </c>
      <c r="U14" s="12"/>
    </row>
    <row r="15" spans="1:21" s="17" customFormat="1" ht="43.2">
      <c r="A15" s="10" t="s">
        <v>22</v>
      </c>
      <c r="B15" s="22" t="s">
        <v>112</v>
      </c>
      <c r="C15" s="12" t="s">
        <v>113</v>
      </c>
      <c r="D15" s="19" t="s">
        <v>114</v>
      </c>
      <c r="E15" s="14" t="s">
        <v>36</v>
      </c>
      <c r="F15" s="19" t="s">
        <v>37</v>
      </c>
      <c r="G15" s="19" t="s">
        <v>38</v>
      </c>
      <c r="H15" s="15">
        <v>45737</v>
      </c>
      <c r="I15" s="20">
        <v>46467</v>
      </c>
      <c r="J15" s="21">
        <v>227168.18</v>
      </c>
      <c r="K15" s="19"/>
      <c r="L15" s="21"/>
      <c r="M15" s="21"/>
      <c r="N15" s="21"/>
      <c r="O15" s="21">
        <f t="shared" si="0"/>
        <v>227168.18</v>
      </c>
      <c r="P15" s="21" t="s">
        <v>115</v>
      </c>
      <c r="Q15" s="21" t="s">
        <v>115</v>
      </c>
      <c r="R15" s="21" t="s">
        <v>115</v>
      </c>
      <c r="S15" s="12" t="s">
        <v>42</v>
      </c>
      <c r="T15" s="12" t="s">
        <v>82</v>
      </c>
      <c r="U15" s="12"/>
    </row>
    <row r="16" spans="1:21" s="17" customFormat="1" ht="43.2">
      <c r="A16" s="10" t="s">
        <v>22</v>
      </c>
      <c r="B16" s="22" t="s">
        <v>116</v>
      </c>
      <c r="C16" s="12" t="s">
        <v>117</v>
      </c>
      <c r="D16" s="19" t="s">
        <v>118</v>
      </c>
      <c r="E16" s="23" t="s">
        <v>119</v>
      </c>
      <c r="F16" s="19" t="s">
        <v>37</v>
      </c>
      <c r="G16" s="19" t="s">
        <v>38</v>
      </c>
      <c r="H16" s="15">
        <v>45748</v>
      </c>
      <c r="I16" s="20">
        <v>46844</v>
      </c>
      <c r="J16" s="21">
        <v>8108125.0099999998</v>
      </c>
      <c r="K16" s="19"/>
      <c r="L16" s="21"/>
      <c r="M16" s="21"/>
      <c r="N16" s="21">
        <v>464421.64</v>
      </c>
      <c r="O16" s="21">
        <f t="shared" si="0"/>
        <v>8572546.6500000004</v>
      </c>
      <c r="P16" s="21" t="s">
        <v>120</v>
      </c>
      <c r="Q16" s="21" t="s">
        <v>121</v>
      </c>
      <c r="R16" s="21" t="s">
        <v>121</v>
      </c>
      <c r="S16" s="12" t="s">
        <v>42</v>
      </c>
      <c r="T16" s="12" t="s">
        <v>82</v>
      </c>
      <c r="U16" s="12"/>
    </row>
    <row r="17" spans="1:21" s="17" customFormat="1" ht="72">
      <c r="A17" s="10" t="s">
        <v>22</v>
      </c>
      <c r="B17" s="22" t="s">
        <v>122</v>
      </c>
      <c r="C17" s="12" t="s">
        <v>123</v>
      </c>
      <c r="D17" s="19" t="s">
        <v>124</v>
      </c>
      <c r="E17" s="23" t="s">
        <v>125</v>
      </c>
      <c r="F17" s="19" t="s">
        <v>126</v>
      </c>
      <c r="G17" s="19" t="s">
        <v>127</v>
      </c>
      <c r="H17" s="15">
        <v>45758</v>
      </c>
      <c r="I17" s="20">
        <v>46854</v>
      </c>
      <c r="J17" s="21">
        <v>1226036</v>
      </c>
      <c r="K17" s="19"/>
      <c r="L17" s="21"/>
      <c r="M17" s="21"/>
      <c r="N17" s="21"/>
      <c r="O17" s="21">
        <f t="shared" si="0"/>
        <v>1226036</v>
      </c>
      <c r="P17" s="21" t="s">
        <v>128</v>
      </c>
      <c r="Q17" s="21" t="s">
        <v>129</v>
      </c>
      <c r="R17" s="21" t="s">
        <v>129</v>
      </c>
      <c r="S17" s="12" t="s">
        <v>130</v>
      </c>
      <c r="T17" s="12" t="s">
        <v>31</v>
      </c>
      <c r="U17" s="12" t="s">
        <v>32</v>
      </c>
    </row>
    <row r="18" spans="1:21" s="17" customFormat="1" ht="86.4">
      <c r="A18" s="10" t="s">
        <v>22</v>
      </c>
      <c r="B18" s="22" t="s">
        <v>131</v>
      </c>
      <c r="C18" s="12" t="s">
        <v>132</v>
      </c>
      <c r="D18" s="19" t="s">
        <v>133</v>
      </c>
      <c r="E18" s="23" t="s">
        <v>134</v>
      </c>
      <c r="F18" s="19" t="s">
        <v>135</v>
      </c>
      <c r="G18" s="19" t="s">
        <v>136</v>
      </c>
      <c r="H18" s="15">
        <v>45803</v>
      </c>
      <c r="I18" s="20">
        <v>46533</v>
      </c>
      <c r="J18" s="21">
        <v>852205.44</v>
      </c>
      <c r="K18" s="19"/>
      <c r="L18" s="21">
        <v>213051.36</v>
      </c>
      <c r="M18" s="21"/>
      <c r="N18" s="21"/>
      <c r="O18" s="21">
        <f t="shared" si="0"/>
        <v>1065256.7999999998</v>
      </c>
      <c r="P18" s="21">
        <v>852205.44</v>
      </c>
      <c r="Q18" s="21" t="s">
        <v>137</v>
      </c>
      <c r="R18" s="21" t="s">
        <v>137</v>
      </c>
      <c r="S18" s="12" t="s">
        <v>130</v>
      </c>
      <c r="T18" s="12" t="s">
        <v>31</v>
      </c>
      <c r="U18" s="12" t="s">
        <v>32</v>
      </c>
    </row>
    <row r="19" spans="1:21" s="17" customFormat="1" ht="72">
      <c r="A19" s="10" t="s">
        <v>22</v>
      </c>
      <c r="B19" s="22" t="s">
        <v>138</v>
      </c>
      <c r="C19" s="12" t="s">
        <v>139</v>
      </c>
      <c r="D19" s="19" t="s">
        <v>140</v>
      </c>
      <c r="E19" s="14" t="s">
        <v>36</v>
      </c>
      <c r="F19" s="19" t="s">
        <v>37</v>
      </c>
      <c r="G19" s="19" t="s">
        <v>38</v>
      </c>
      <c r="H19" s="15">
        <v>45806</v>
      </c>
      <c r="I19" s="20">
        <v>46536</v>
      </c>
      <c r="J19" s="21">
        <v>178577.6</v>
      </c>
      <c r="K19" s="19"/>
      <c r="L19" s="21">
        <v>44639.4</v>
      </c>
      <c r="M19" s="21"/>
      <c r="N19" s="21"/>
      <c r="O19" s="21">
        <f t="shared" si="0"/>
        <v>223217</v>
      </c>
      <c r="P19" s="21" t="s">
        <v>141</v>
      </c>
      <c r="Q19" s="21" t="s">
        <v>141</v>
      </c>
      <c r="R19" s="21" t="s">
        <v>141</v>
      </c>
      <c r="S19" s="12" t="s">
        <v>110</v>
      </c>
      <c r="T19" s="12" t="s">
        <v>102</v>
      </c>
      <c r="U19" s="12"/>
    </row>
    <row r="20" spans="1:21" s="17" customFormat="1" ht="100.8">
      <c r="A20" s="10" t="s">
        <v>22</v>
      </c>
      <c r="B20" s="22" t="s">
        <v>142</v>
      </c>
      <c r="C20" s="12" t="s">
        <v>143</v>
      </c>
      <c r="D20" s="19" t="s">
        <v>144</v>
      </c>
      <c r="E20" s="24" t="s">
        <v>145</v>
      </c>
      <c r="F20" s="19" t="s">
        <v>146</v>
      </c>
      <c r="G20" s="19" t="s">
        <v>147</v>
      </c>
      <c r="H20" s="15">
        <v>45772</v>
      </c>
      <c r="I20" s="20">
        <v>46502</v>
      </c>
      <c r="J20" s="21">
        <v>18245.39</v>
      </c>
      <c r="K20" s="19"/>
      <c r="L20" s="21"/>
      <c r="M20" s="21"/>
      <c r="N20" s="21">
        <v>18245.39</v>
      </c>
      <c r="O20" s="21">
        <f t="shared" si="0"/>
        <v>36490.78</v>
      </c>
      <c r="P20" s="21" t="s">
        <v>148</v>
      </c>
      <c r="Q20" s="21" t="s">
        <v>137</v>
      </c>
      <c r="R20" s="21" t="s">
        <v>137</v>
      </c>
      <c r="S20" s="12" t="s">
        <v>149</v>
      </c>
      <c r="T20" s="12" t="s">
        <v>150</v>
      </c>
      <c r="U20" s="12"/>
    </row>
    <row r="21" spans="1:21" s="17" customFormat="1" ht="57.6">
      <c r="A21" s="10" t="s">
        <v>22</v>
      </c>
      <c r="B21" s="22" t="s">
        <v>151</v>
      </c>
      <c r="C21" s="12" t="s">
        <v>152</v>
      </c>
      <c r="D21" s="19" t="s">
        <v>153</v>
      </c>
      <c r="E21" s="14" t="s">
        <v>154</v>
      </c>
      <c r="F21" s="19" t="s">
        <v>155</v>
      </c>
      <c r="G21" s="19" t="s">
        <v>156</v>
      </c>
      <c r="H21" s="15">
        <v>45783</v>
      </c>
      <c r="I21" s="20">
        <v>46513</v>
      </c>
      <c r="J21" s="21">
        <v>42000</v>
      </c>
      <c r="K21" s="19"/>
      <c r="L21" s="21"/>
      <c r="M21" s="21"/>
      <c r="N21" s="21"/>
      <c r="O21" s="21">
        <f t="shared" si="0"/>
        <v>42000</v>
      </c>
      <c r="P21" s="21" t="s">
        <v>157</v>
      </c>
      <c r="Q21" s="21" t="s">
        <v>158</v>
      </c>
      <c r="R21" s="21" t="s">
        <v>158</v>
      </c>
      <c r="S21" s="12" t="s">
        <v>159</v>
      </c>
      <c r="T21" s="12" t="s">
        <v>160</v>
      </c>
      <c r="U21" s="12"/>
    </row>
    <row r="22" spans="1:21" s="17" customFormat="1" ht="57.6">
      <c r="A22" s="10" t="s">
        <v>22</v>
      </c>
      <c r="B22" s="22" t="s">
        <v>161</v>
      </c>
      <c r="C22" s="12" t="s">
        <v>162</v>
      </c>
      <c r="D22" s="19" t="s">
        <v>163</v>
      </c>
      <c r="E22" s="25" t="s">
        <v>164</v>
      </c>
      <c r="F22" s="19" t="s">
        <v>165</v>
      </c>
      <c r="G22" s="19" t="s">
        <v>166</v>
      </c>
      <c r="H22" s="15">
        <v>45793</v>
      </c>
      <c r="I22" s="20">
        <v>46523</v>
      </c>
      <c r="J22" s="21">
        <v>5567.8</v>
      </c>
      <c r="K22" s="19"/>
      <c r="L22" s="21"/>
      <c r="M22" s="21"/>
      <c r="N22" s="21">
        <v>5800.6</v>
      </c>
      <c r="O22" s="21">
        <f t="shared" si="0"/>
        <v>11368.400000000001</v>
      </c>
      <c r="P22" s="21" t="s">
        <v>167</v>
      </c>
      <c r="Q22" s="21" t="s">
        <v>167</v>
      </c>
      <c r="R22" s="21" t="s">
        <v>168</v>
      </c>
      <c r="S22" s="12" t="s">
        <v>169</v>
      </c>
      <c r="T22" s="12" t="s">
        <v>170</v>
      </c>
      <c r="U22" s="12" t="s">
        <v>32</v>
      </c>
    </row>
    <row r="23" spans="1:21" s="17" customFormat="1" ht="57.6">
      <c r="A23" s="10" t="s">
        <v>22</v>
      </c>
      <c r="B23" s="22" t="s">
        <v>171</v>
      </c>
      <c r="C23" s="12" t="s">
        <v>172</v>
      </c>
      <c r="D23" s="19" t="s">
        <v>173</v>
      </c>
      <c r="E23" s="14" t="s">
        <v>36</v>
      </c>
      <c r="F23" s="19" t="s">
        <v>37</v>
      </c>
      <c r="G23" s="19" t="s">
        <v>38</v>
      </c>
      <c r="H23" s="15">
        <v>45793</v>
      </c>
      <c r="I23" s="20">
        <v>46523</v>
      </c>
      <c r="J23" s="21">
        <v>250000</v>
      </c>
      <c r="K23" s="19"/>
      <c r="L23" s="21">
        <v>121100.44</v>
      </c>
      <c r="M23" s="21"/>
      <c r="N23" s="21"/>
      <c r="O23" s="21">
        <f t="shared" si="0"/>
        <v>371100.44</v>
      </c>
      <c r="P23" s="21" t="s">
        <v>174</v>
      </c>
      <c r="Q23" s="21" t="s">
        <v>174</v>
      </c>
      <c r="R23" s="21" t="s">
        <v>174</v>
      </c>
      <c r="S23" s="12" t="s">
        <v>95</v>
      </c>
      <c r="T23" s="12" t="s">
        <v>175</v>
      </c>
      <c r="U23" s="12"/>
    </row>
    <row r="24" spans="1:21" s="17" customFormat="1" ht="86.4">
      <c r="A24" s="10" t="s">
        <v>22</v>
      </c>
      <c r="B24" s="22" t="s">
        <v>176</v>
      </c>
      <c r="C24" s="12" t="s">
        <v>177</v>
      </c>
      <c r="D24" s="19" t="s">
        <v>178</v>
      </c>
      <c r="E24" s="23" t="s">
        <v>179</v>
      </c>
      <c r="F24" s="19" t="s">
        <v>180</v>
      </c>
      <c r="G24" s="19" t="s">
        <v>181</v>
      </c>
      <c r="H24" s="15">
        <v>45789</v>
      </c>
      <c r="I24" s="20">
        <v>46519</v>
      </c>
      <c r="J24" s="21">
        <v>18184.66</v>
      </c>
      <c r="K24" s="19"/>
      <c r="L24" s="21"/>
      <c r="M24" s="21"/>
      <c r="N24" s="21"/>
      <c r="O24" s="21">
        <f t="shared" si="0"/>
        <v>18184.66</v>
      </c>
      <c r="P24" s="21" t="s">
        <v>182</v>
      </c>
      <c r="Q24" s="21" t="s">
        <v>137</v>
      </c>
      <c r="R24" s="21" t="s">
        <v>137</v>
      </c>
      <c r="S24" s="12" t="s">
        <v>183</v>
      </c>
      <c r="T24" s="12" t="s">
        <v>184</v>
      </c>
      <c r="U24" s="12"/>
    </row>
    <row r="25" spans="1:21" s="17" customFormat="1" ht="43.2">
      <c r="A25" s="10" t="s">
        <v>22</v>
      </c>
      <c r="B25" s="22" t="s">
        <v>185</v>
      </c>
      <c r="C25" s="12" t="s">
        <v>186</v>
      </c>
      <c r="D25" s="19" t="s">
        <v>187</v>
      </c>
      <c r="E25" s="14" t="s">
        <v>36</v>
      </c>
      <c r="F25" s="19" t="s">
        <v>77</v>
      </c>
      <c r="G25" s="19" t="s">
        <v>78</v>
      </c>
      <c r="H25" s="15">
        <v>45796</v>
      </c>
      <c r="I25" s="20">
        <v>46526</v>
      </c>
      <c r="J25" s="21">
        <v>98612.7</v>
      </c>
      <c r="K25" s="26"/>
      <c r="L25" s="21">
        <v>5756.37</v>
      </c>
      <c r="M25" s="21"/>
      <c r="N25" s="21"/>
      <c r="O25" s="21">
        <f t="shared" si="0"/>
        <v>104369.06999999999</v>
      </c>
      <c r="P25" s="21" t="s">
        <v>188</v>
      </c>
      <c r="Q25" s="21" t="s">
        <v>189</v>
      </c>
      <c r="R25" s="21" t="s">
        <v>189</v>
      </c>
      <c r="S25" s="12" t="s">
        <v>190</v>
      </c>
      <c r="T25" s="12" t="s">
        <v>59</v>
      </c>
      <c r="U25" s="12"/>
    </row>
    <row r="26" spans="1:21" s="17" customFormat="1" ht="86.4">
      <c r="A26" s="10" t="s">
        <v>22</v>
      </c>
      <c r="B26" s="22" t="s">
        <v>191</v>
      </c>
      <c r="C26" s="12" t="s">
        <v>192</v>
      </c>
      <c r="D26" s="19" t="s">
        <v>193</v>
      </c>
      <c r="E26" s="23" t="s">
        <v>194</v>
      </c>
      <c r="F26" s="19" t="s">
        <v>195</v>
      </c>
      <c r="G26" s="19" t="s">
        <v>196</v>
      </c>
      <c r="H26" s="15">
        <v>45805</v>
      </c>
      <c r="I26" s="20">
        <v>46535</v>
      </c>
      <c r="J26" s="21">
        <v>24105.599999999999</v>
      </c>
      <c r="K26" s="26"/>
      <c r="L26" s="21">
        <v>6026.4</v>
      </c>
      <c r="M26" s="21"/>
      <c r="N26" s="21"/>
      <c r="O26" s="21">
        <f t="shared" si="0"/>
        <v>30132</v>
      </c>
      <c r="P26" s="21" t="s">
        <v>197</v>
      </c>
      <c r="Q26" s="21" t="s">
        <v>198</v>
      </c>
      <c r="R26" s="21" t="s">
        <v>198</v>
      </c>
      <c r="S26" s="12" t="s">
        <v>199</v>
      </c>
      <c r="T26" s="12" t="s">
        <v>200</v>
      </c>
      <c r="U26" s="12" t="s">
        <v>32</v>
      </c>
    </row>
    <row r="27" spans="1:21" s="17" customFormat="1" ht="86.4">
      <c r="A27" s="10" t="s">
        <v>22</v>
      </c>
      <c r="B27" s="22" t="s">
        <v>201</v>
      </c>
      <c r="C27" s="15" t="s">
        <v>202</v>
      </c>
      <c r="D27" s="19" t="s">
        <v>203</v>
      </c>
      <c r="E27" s="23" t="s">
        <v>194</v>
      </c>
      <c r="F27" s="19" t="s">
        <v>204</v>
      </c>
      <c r="G27" s="19" t="s">
        <v>205</v>
      </c>
      <c r="H27" s="15">
        <v>45812</v>
      </c>
      <c r="I27" s="20">
        <v>46177</v>
      </c>
      <c r="J27" s="21">
        <v>41218</v>
      </c>
      <c r="K27" s="19"/>
      <c r="L27" s="21"/>
      <c r="M27" s="21"/>
      <c r="N27" s="21"/>
      <c r="O27" s="21">
        <f t="shared" si="0"/>
        <v>41218</v>
      </c>
      <c r="P27" s="21" t="s">
        <v>206</v>
      </c>
      <c r="Q27" s="21" t="s">
        <v>207</v>
      </c>
      <c r="R27" s="21" t="s">
        <v>208</v>
      </c>
      <c r="S27" s="12" t="s">
        <v>209</v>
      </c>
      <c r="T27" s="12" t="s">
        <v>210</v>
      </c>
      <c r="U27" s="12" t="s">
        <v>32</v>
      </c>
    </row>
    <row r="28" spans="1:21" s="17" customFormat="1" ht="57.6">
      <c r="A28" s="10" t="s">
        <v>22</v>
      </c>
      <c r="B28" s="22" t="s">
        <v>211</v>
      </c>
      <c r="C28" s="12" t="s">
        <v>212</v>
      </c>
      <c r="D28" s="19" t="s">
        <v>213</v>
      </c>
      <c r="E28" s="25" t="s">
        <v>214</v>
      </c>
      <c r="F28" s="19" t="s">
        <v>215</v>
      </c>
      <c r="G28" s="19" t="s">
        <v>216</v>
      </c>
      <c r="H28" s="15">
        <v>45817</v>
      </c>
      <c r="I28" s="20">
        <v>46182</v>
      </c>
      <c r="J28" s="21">
        <v>14166.84</v>
      </c>
      <c r="K28" s="19"/>
      <c r="L28" s="21"/>
      <c r="M28" s="21"/>
      <c r="N28" s="21"/>
      <c r="O28" s="21">
        <f t="shared" si="0"/>
        <v>14166.84</v>
      </c>
      <c r="P28" s="21" t="s">
        <v>217</v>
      </c>
      <c r="Q28" s="21" t="s">
        <v>217</v>
      </c>
      <c r="R28" s="21" t="s">
        <v>217</v>
      </c>
      <c r="S28" s="12" t="s">
        <v>218</v>
      </c>
      <c r="T28" s="12" t="s">
        <v>219</v>
      </c>
      <c r="U28" s="12"/>
    </row>
    <row r="29" spans="1:21" s="17" customFormat="1" ht="57.6">
      <c r="A29" s="10" t="s">
        <v>22</v>
      </c>
      <c r="B29" s="22" t="s">
        <v>220</v>
      </c>
      <c r="C29" s="12" t="s">
        <v>221</v>
      </c>
      <c r="D29" s="19" t="s">
        <v>222</v>
      </c>
      <c r="E29" s="23" t="s">
        <v>223</v>
      </c>
      <c r="F29" s="19" t="s">
        <v>224</v>
      </c>
      <c r="G29" s="19" t="s">
        <v>225</v>
      </c>
      <c r="H29" s="15">
        <v>45817</v>
      </c>
      <c r="I29" s="20">
        <v>46182</v>
      </c>
      <c r="J29" s="21">
        <v>2835.49</v>
      </c>
      <c r="K29" s="19"/>
      <c r="L29" s="21"/>
      <c r="M29" s="21"/>
      <c r="N29" s="21"/>
      <c r="O29" s="21">
        <f t="shared" si="0"/>
        <v>2835.49</v>
      </c>
      <c r="P29" s="21" t="s">
        <v>226</v>
      </c>
      <c r="Q29" s="21" t="s">
        <v>137</v>
      </c>
      <c r="R29" s="21" t="s">
        <v>137</v>
      </c>
      <c r="S29" s="12" t="s">
        <v>218</v>
      </c>
      <c r="T29" s="12" t="s">
        <v>227</v>
      </c>
      <c r="U29" s="12"/>
    </row>
    <row r="30" spans="1:21" s="17" customFormat="1" ht="57.6">
      <c r="A30" s="10" t="s">
        <v>22</v>
      </c>
      <c r="B30" s="22" t="s">
        <v>228</v>
      </c>
      <c r="C30" s="12" t="s">
        <v>229</v>
      </c>
      <c r="D30" s="19" t="s">
        <v>230</v>
      </c>
      <c r="E30" s="14" t="s">
        <v>36</v>
      </c>
      <c r="F30" s="19" t="s">
        <v>37</v>
      </c>
      <c r="G30" s="19" t="s">
        <v>38</v>
      </c>
      <c r="H30" s="15">
        <v>45821</v>
      </c>
      <c r="I30" s="20">
        <v>46551</v>
      </c>
      <c r="J30" s="21">
        <v>1200000</v>
      </c>
      <c r="K30" s="19"/>
      <c r="L30" s="21"/>
      <c r="M30" s="21"/>
      <c r="N30" s="21"/>
      <c r="O30" s="21">
        <f t="shared" si="0"/>
        <v>1200000</v>
      </c>
      <c r="P30" s="21" t="s">
        <v>231</v>
      </c>
      <c r="Q30" s="21" t="s">
        <v>232</v>
      </c>
      <c r="R30" s="21" t="s">
        <v>232</v>
      </c>
      <c r="S30" s="12" t="s">
        <v>233</v>
      </c>
      <c r="T30" s="12" t="s">
        <v>234</v>
      </c>
      <c r="U30" s="12"/>
    </row>
    <row r="31" spans="1:21" s="17" customFormat="1" ht="72">
      <c r="A31" s="10" t="s">
        <v>22</v>
      </c>
      <c r="B31" s="22" t="s">
        <v>235</v>
      </c>
      <c r="C31" s="12" t="s">
        <v>236</v>
      </c>
      <c r="D31" s="19" t="s">
        <v>237</v>
      </c>
      <c r="E31" s="14" t="s">
        <v>36</v>
      </c>
      <c r="F31" s="19" t="s">
        <v>238</v>
      </c>
      <c r="G31" s="19" t="s">
        <v>239</v>
      </c>
      <c r="H31" s="15">
        <v>45824</v>
      </c>
      <c r="I31" s="20">
        <v>46554</v>
      </c>
      <c r="J31" s="21">
        <v>1500000</v>
      </c>
      <c r="K31" s="19"/>
      <c r="L31" s="21"/>
      <c r="M31" s="21"/>
      <c r="N31" s="21"/>
      <c r="O31" s="21">
        <f t="shared" si="0"/>
        <v>1500000</v>
      </c>
      <c r="P31" s="21" t="s">
        <v>240</v>
      </c>
      <c r="Q31" s="21" t="s">
        <v>137</v>
      </c>
      <c r="R31" s="21" t="s">
        <v>137</v>
      </c>
      <c r="S31" s="12" t="s">
        <v>233</v>
      </c>
      <c r="T31" s="12" t="s">
        <v>234</v>
      </c>
      <c r="U31" s="12"/>
    </row>
    <row r="32" spans="1:21" s="17" customFormat="1" ht="86.4">
      <c r="A32" s="10" t="s">
        <v>22</v>
      </c>
      <c r="B32" s="22" t="s">
        <v>241</v>
      </c>
      <c r="C32" s="12" t="s">
        <v>242</v>
      </c>
      <c r="D32" s="19" t="s">
        <v>243</v>
      </c>
      <c r="E32" s="14" t="s">
        <v>36</v>
      </c>
      <c r="F32" s="27" t="s">
        <v>238</v>
      </c>
      <c r="G32" s="28" t="s">
        <v>239</v>
      </c>
      <c r="H32" s="15">
        <v>45825</v>
      </c>
      <c r="I32" s="20">
        <v>46554</v>
      </c>
      <c r="J32" s="21">
        <v>918385.06</v>
      </c>
      <c r="K32" s="29"/>
      <c r="L32" s="30"/>
      <c r="M32" s="29"/>
      <c r="N32" s="29"/>
      <c r="O32" s="30">
        <f t="shared" si="0"/>
        <v>918385.06</v>
      </c>
      <c r="P32" s="21">
        <v>0</v>
      </c>
      <c r="Q32" s="21">
        <v>0</v>
      </c>
      <c r="R32" s="21">
        <v>0</v>
      </c>
      <c r="S32" s="12" t="s">
        <v>233</v>
      </c>
      <c r="T32" s="12" t="s">
        <v>234</v>
      </c>
      <c r="U32" s="12" t="s">
        <v>244</v>
      </c>
    </row>
    <row r="33" spans="1:21" s="17" customFormat="1" ht="72">
      <c r="A33" s="10" t="s">
        <v>22</v>
      </c>
      <c r="B33" s="22" t="s">
        <v>245</v>
      </c>
      <c r="C33" s="12" t="s">
        <v>246</v>
      </c>
      <c r="D33" s="19" t="s">
        <v>247</v>
      </c>
      <c r="E33" s="14" t="s">
        <v>36</v>
      </c>
      <c r="F33" s="19" t="s">
        <v>77</v>
      </c>
      <c r="G33" s="19" t="s">
        <v>78</v>
      </c>
      <c r="H33" s="15">
        <v>45825</v>
      </c>
      <c r="I33" s="20">
        <v>46555</v>
      </c>
      <c r="J33" s="21">
        <v>400000</v>
      </c>
      <c r="K33" s="19"/>
      <c r="L33" s="21"/>
      <c r="M33" s="21"/>
      <c r="N33" s="21"/>
      <c r="O33" s="21">
        <f t="shared" si="0"/>
        <v>400000</v>
      </c>
      <c r="P33" s="21" t="s">
        <v>248</v>
      </c>
      <c r="Q33" s="21" t="s">
        <v>249</v>
      </c>
      <c r="R33" s="21" t="s">
        <v>249</v>
      </c>
      <c r="S33" s="12" t="s">
        <v>233</v>
      </c>
      <c r="T33" s="12" t="s">
        <v>234</v>
      </c>
      <c r="U33" s="12"/>
    </row>
    <row r="34" spans="1:21" s="17" customFormat="1" ht="57.6">
      <c r="A34" s="10" t="s">
        <v>22</v>
      </c>
      <c r="B34" s="22" t="s">
        <v>250</v>
      </c>
      <c r="C34" s="12" t="s">
        <v>251</v>
      </c>
      <c r="D34" s="19" t="s">
        <v>252</v>
      </c>
      <c r="E34" s="14" t="s">
        <v>36</v>
      </c>
      <c r="F34" s="19" t="s">
        <v>77</v>
      </c>
      <c r="G34" s="19" t="s">
        <v>78</v>
      </c>
      <c r="H34" s="15">
        <v>45825</v>
      </c>
      <c r="I34" s="20">
        <v>46555</v>
      </c>
      <c r="J34" s="21">
        <v>778404.51</v>
      </c>
      <c r="K34" s="19"/>
      <c r="L34" s="21"/>
      <c r="M34" s="21"/>
      <c r="N34" s="21"/>
      <c r="O34" s="21">
        <f t="shared" si="0"/>
        <v>778404.51</v>
      </c>
      <c r="P34" s="21" t="s">
        <v>253</v>
      </c>
      <c r="Q34" s="21" t="s">
        <v>137</v>
      </c>
      <c r="R34" s="21" t="s">
        <v>137</v>
      </c>
      <c r="S34" s="12" t="s">
        <v>233</v>
      </c>
      <c r="T34" s="12" t="s">
        <v>234</v>
      </c>
      <c r="U34" s="12"/>
    </row>
    <row r="35" spans="1:21" s="17" customFormat="1" ht="86.4">
      <c r="A35" s="10" t="s">
        <v>22</v>
      </c>
      <c r="B35" s="22" t="s">
        <v>254</v>
      </c>
      <c r="C35" s="12" t="s">
        <v>255</v>
      </c>
      <c r="D35" s="19" t="s">
        <v>256</v>
      </c>
      <c r="E35" s="14" t="s">
        <v>36</v>
      </c>
      <c r="F35" s="19" t="s">
        <v>238</v>
      </c>
      <c r="G35" s="19" t="s">
        <v>239</v>
      </c>
      <c r="H35" s="15">
        <v>45825</v>
      </c>
      <c r="I35" s="20">
        <v>46555</v>
      </c>
      <c r="J35" s="21">
        <v>1000000</v>
      </c>
      <c r="K35" s="19"/>
      <c r="L35" s="21"/>
      <c r="M35" s="21"/>
      <c r="N35" s="21"/>
      <c r="O35" s="21">
        <f t="shared" si="0"/>
        <v>1000000</v>
      </c>
      <c r="P35" s="21" t="s">
        <v>257</v>
      </c>
      <c r="Q35" s="21" t="s">
        <v>137</v>
      </c>
      <c r="R35" s="21" t="s">
        <v>137</v>
      </c>
      <c r="S35" s="12" t="s">
        <v>233</v>
      </c>
      <c r="T35" s="12" t="s">
        <v>234</v>
      </c>
      <c r="U35" s="12"/>
    </row>
    <row r="36" spans="1:21" s="17" customFormat="1" ht="57.6">
      <c r="A36" s="10" t="s">
        <v>22</v>
      </c>
      <c r="B36" s="22" t="s">
        <v>228</v>
      </c>
      <c r="C36" s="12" t="s">
        <v>258</v>
      </c>
      <c r="D36" s="19" t="s">
        <v>259</v>
      </c>
      <c r="E36" s="14" t="s">
        <v>36</v>
      </c>
      <c r="F36" s="19" t="s">
        <v>37</v>
      </c>
      <c r="G36" s="19" t="s">
        <v>38</v>
      </c>
      <c r="H36" s="15">
        <v>45825</v>
      </c>
      <c r="I36" s="20">
        <v>46555</v>
      </c>
      <c r="J36" s="21">
        <v>47317.84</v>
      </c>
      <c r="K36" s="19"/>
      <c r="L36" s="21"/>
      <c r="M36" s="21"/>
      <c r="N36" s="21"/>
      <c r="O36" s="21">
        <f t="shared" si="0"/>
        <v>47317.84</v>
      </c>
      <c r="P36" s="21" t="s">
        <v>260</v>
      </c>
      <c r="Q36" s="21" t="s">
        <v>260</v>
      </c>
      <c r="R36" s="21" t="s">
        <v>260</v>
      </c>
      <c r="S36" s="12" t="s">
        <v>233</v>
      </c>
      <c r="T36" s="12" t="s">
        <v>234</v>
      </c>
      <c r="U36" s="12"/>
    </row>
    <row r="37" spans="1:21" s="17" customFormat="1" ht="57.6">
      <c r="A37" s="10" t="s">
        <v>22</v>
      </c>
      <c r="B37" s="22" t="s">
        <v>261</v>
      </c>
      <c r="C37" s="12" t="s">
        <v>262</v>
      </c>
      <c r="D37" s="19" t="s">
        <v>263</v>
      </c>
      <c r="E37" s="14" t="s">
        <v>36</v>
      </c>
      <c r="F37" s="19" t="s">
        <v>77</v>
      </c>
      <c r="G37" s="19" t="s">
        <v>78</v>
      </c>
      <c r="H37" s="15">
        <v>45825</v>
      </c>
      <c r="I37" s="20">
        <v>46555</v>
      </c>
      <c r="J37" s="21">
        <v>1500000</v>
      </c>
      <c r="K37" s="19"/>
      <c r="L37" s="21"/>
      <c r="M37" s="21"/>
      <c r="N37" s="21"/>
      <c r="O37" s="21">
        <f t="shared" si="0"/>
        <v>1500000</v>
      </c>
      <c r="P37" s="21" t="s">
        <v>240</v>
      </c>
      <c r="Q37" s="21" t="s">
        <v>137</v>
      </c>
      <c r="R37" s="21" t="s">
        <v>137</v>
      </c>
      <c r="S37" s="12" t="s">
        <v>233</v>
      </c>
      <c r="T37" s="12" t="s">
        <v>234</v>
      </c>
      <c r="U37" s="12"/>
    </row>
    <row r="38" spans="1:21" s="17" customFormat="1" ht="57.6">
      <c r="A38" s="10" t="s">
        <v>22</v>
      </c>
      <c r="B38" s="22" t="s">
        <v>228</v>
      </c>
      <c r="C38" s="12" t="s">
        <v>264</v>
      </c>
      <c r="D38" s="19" t="s">
        <v>265</v>
      </c>
      <c r="E38" s="14" t="s">
        <v>36</v>
      </c>
      <c r="F38" s="19" t="s">
        <v>37</v>
      </c>
      <c r="G38" s="19" t="s">
        <v>78</v>
      </c>
      <c r="H38" s="15">
        <v>45825</v>
      </c>
      <c r="I38" s="20">
        <v>46555</v>
      </c>
      <c r="J38" s="21">
        <v>4288988.47</v>
      </c>
      <c r="K38" s="19"/>
      <c r="L38" s="21"/>
      <c r="M38" s="21"/>
      <c r="N38" s="21"/>
      <c r="O38" s="21">
        <f t="shared" si="0"/>
        <v>4288988.47</v>
      </c>
      <c r="P38" s="21" t="s">
        <v>266</v>
      </c>
      <c r="Q38" s="21" t="s">
        <v>137</v>
      </c>
      <c r="R38" s="21" t="s">
        <v>137</v>
      </c>
      <c r="S38" s="12" t="s">
        <v>233</v>
      </c>
      <c r="T38" s="12" t="s">
        <v>234</v>
      </c>
      <c r="U38" s="12"/>
    </row>
    <row r="39" spans="1:21" s="17" customFormat="1" ht="57.6">
      <c r="A39" s="10" t="s">
        <v>22</v>
      </c>
      <c r="B39" s="22" t="s">
        <v>228</v>
      </c>
      <c r="C39" s="12" t="s">
        <v>267</v>
      </c>
      <c r="D39" s="19" t="s">
        <v>268</v>
      </c>
      <c r="E39" s="14" t="s">
        <v>36</v>
      </c>
      <c r="F39" s="19" t="s">
        <v>37</v>
      </c>
      <c r="G39" s="19" t="s">
        <v>78</v>
      </c>
      <c r="H39" s="15">
        <v>45825</v>
      </c>
      <c r="I39" s="20">
        <v>46555</v>
      </c>
      <c r="J39" s="21">
        <v>500000</v>
      </c>
      <c r="K39" s="19"/>
      <c r="L39" s="21"/>
      <c r="M39" s="21"/>
      <c r="N39" s="21"/>
      <c r="O39" s="21">
        <f t="shared" si="0"/>
        <v>500000</v>
      </c>
      <c r="P39" s="21" t="s">
        <v>269</v>
      </c>
      <c r="Q39" s="21" t="s">
        <v>174</v>
      </c>
      <c r="R39" s="21" t="s">
        <v>174</v>
      </c>
      <c r="S39" s="12" t="s">
        <v>233</v>
      </c>
      <c r="T39" s="12" t="s">
        <v>234</v>
      </c>
      <c r="U39" s="12"/>
    </row>
    <row r="40" spans="1:21" s="17" customFormat="1" ht="72">
      <c r="A40" s="10" t="s">
        <v>22</v>
      </c>
      <c r="B40" s="22" t="s">
        <v>270</v>
      </c>
      <c r="C40" s="12" t="s">
        <v>271</v>
      </c>
      <c r="D40" s="19" t="s">
        <v>272</v>
      </c>
      <c r="E40" s="14" t="s">
        <v>36</v>
      </c>
      <c r="F40" s="19" t="s">
        <v>77</v>
      </c>
      <c r="G40" s="19" t="s">
        <v>78</v>
      </c>
      <c r="H40" s="15">
        <v>45831</v>
      </c>
      <c r="I40" s="20">
        <v>46561</v>
      </c>
      <c r="J40" s="21">
        <v>1500000</v>
      </c>
      <c r="K40" s="19"/>
      <c r="L40" s="21"/>
      <c r="M40" s="21"/>
      <c r="N40" s="21"/>
      <c r="O40" s="21">
        <f t="shared" si="0"/>
        <v>1500000</v>
      </c>
      <c r="P40" s="21" t="s">
        <v>240</v>
      </c>
      <c r="Q40" s="21" t="s">
        <v>137</v>
      </c>
      <c r="R40" s="21" t="s">
        <v>137</v>
      </c>
      <c r="S40" s="12" t="s">
        <v>233</v>
      </c>
      <c r="T40" s="12" t="s">
        <v>234</v>
      </c>
      <c r="U40" s="12"/>
    </row>
    <row r="41" spans="1:21" s="17" customFormat="1" ht="72">
      <c r="A41" s="10" t="s">
        <v>22</v>
      </c>
      <c r="B41" s="22" t="s">
        <v>273</v>
      </c>
      <c r="C41" s="12" t="s">
        <v>274</v>
      </c>
      <c r="D41" s="19" t="s">
        <v>275</v>
      </c>
      <c r="E41" s="25" t="s">
        <v>276</v>
      </c>
      <c r="F41" s="19" t="s">
        <v>277</v>
      </c>
      <c r="G41" s="19" t="s">
        <v>278</v>
      </c>
      <c r="H41" s="15">
        <v>45834</v>
      </c>
      <c r="I41" s="20">
        <v>46199</v>
      </c>
      <c r="J41" s="21">
        <v>1684.2</v>
      </c>
      <c r="K41" s="19"/>
      <c r="L41" s="21"/>
      <c r="M41" s="21"/>
      <c r="N41" s="21"/>
      <c r="O41" s="21">
        <f t="shared" si="0"/>
        <v>1684.2</v>
      </c>
      <c r="P41" s="21" t="s">
        <v>279</v>
      </c>
      <c r="Q41" s="21" t="s">
        <v>137</v>
      </c>
      <c r="R41" s="21" t="s">
        <v>137</v>
      </c>
      <c r="S41" s="12" t="s">
        <v>280</v>
      </c>
      <c r="T41" s="12" t="s">
        <v>281</v>
      </c>
      <c r="U41" s="12"/>
    </row>
    <row r="42" spans="1:21" s="17" customFormat="1" ht="72">
      <c r="A42" s="10" t="s">
        <v>22</v>
      </c>
      <c r="B42" s="22" t="s">
        <v>282</v>
      </c>
      <c r="C42" s="12" t="s">
        <v>283</v>
      </c>
      <c r="D42" s="19" t="s">
        <v>284</v>
      </c>
      <c r="E42" s="14" t="s">
        <v>36</v>
      </c>
      <c r="F42" s="19" t="s">
        <v>37</v>
      </c>
      <c r="G42" s="19" t="s">
        <v>38</v>
      </c>
      <c r="H42" s="15">
        <v>45840</v>
      </c>
      <c r="I42" s="20">
        <v>46570</v>
      </c>
      <c r="J42" s="21">
        <v>547537.41</v>
      </c>
      <c r="K42" s="19"/>
      <c r="L42" s="21"/>
      <c r="M42" s="21"/>
      <c r="N42" s="21"/>
      <c r="O42" s="21">
        <f t="shared" si="0"/>
        <v>547537.41</v>
      </c>
      <c r="P42" s="21" t="s">
        <v>285</v>
      </c>
      <c r="Q42" s="21" t="s">
        <v>286</v>
      </c>
      <c r="R42" s="21" t="s">
        <v>286</v>
      </c>
      <c r="S42" s="12" t="s">
        <v>233</v>
      </c>
      <c r="T42" s="12" t="s">
        <v>234</v>
      </c>
      <c r="U42" s="12"/>
    </row>
    <row r="43" spans="1:21" s="17" customFormat="1" ht="57.6">
      <c r="A43" s="10" t="s">
        <v>22</v>
      </c>
      <c r="B43" s="22" t="s">
        <v>287</v>
      </c>
      <c r="C43" s="12" t="s">
        <v>288</v>
      </c>
      <c r="D43" s="19" t="s">
        <v>289</v>
      </c>
      <c r="E43" s="23" t="s">
        <v>290</v>
      </c>
      <c r="F43" s="19" t="s">
        <v>291</v>
      </c>
      <c r="G43" s="19" t="s">
        <v>292</v>
      </c>
      <c r="H43" s="15">
        <v>45841</v>
      </c>
      <c r="I43" s="20">
        <v>46571</v>
      </c>
      <c r="J43" s="21">
        <v>12530</v>
      </c>
      <c r="K43" s="19" t="s">
        <v>293</v>
      </c>
      <c r="L43" s="21">
        <v>12530</v>
      </c>
      <c r="M43" s="21"/>
      <c r="N43" s="21"/>
      <c r="O43" s="21">
        <f t="shared" si="0"/>
        <v>25060</v>
      </c>
      <c r="P43" s="21" t="s">
        <v>294</v>
      </c>
      <c r="Q43" s="21" t="s">
        <v>294</v>
      </c>
      <c r="R43" s="21" t="s">
        <v>294</v>
      </c>
      <c r="S43" s="12" t="s">
        <v>95</v>
      </c>
      <c r="T43" s="12" t="s">
        <v>295</v>
      </c>
      <c r="U43" s="12" t="s">
        <v>32</v>
      </c>
    </row>
    <row r="44" spans="1:21" s="17" customFormat="1" ht="72">
      <c r="A44" s="10" t="s">
        <v>22</v>
      </c>
      <c r="B44" s="18" t="s">
        <v>296</v>
      </c>
      <c r="C44" s="12" t="s">
        <v>297</v>
      </c>
      <c r="D44" s="19" t="s">
        <v>298</v>
      </c>
      <c r="E44" s="14" t="s">
        <v>36</v>
      </c>
      <c r="F44" s="19" t="s">
        <v>37</v>
      </c>
      <c r="G44" s="19" t="s">
        <v>38</v>
      </c>
      <c r="H44" s="15">
        <v>45842</v>
      </c>
      <c r="I44" s="20">
        <v>46572</v>
      </c>
      <c r="J44" s="21">
        <v>214022.58</v>
      </c>
      <c r="K44" s="19"/>
      <c r="L44" s="21">
        <v>60412.02</v>
      </c>
      <c r="M44" s="21"/>
      <c r="N44" s="21"/>
      <c r="O44" s="21">
        <f t="shared" si="0"/>
        <v>274434.59999999998</v>
      </c>
      <c r="P44" s="21" t="s">
        <v>299</v>
      </c>
      <c r="Q44" s="21" t="s">
        <v>299</v>
      </c>
      <c r="R44" s="21" t="s">
        <v>299</v>
      </c>
      <c r="S44" s="12" t="s">
        <v>233</v>
      </c>
      <c r="T44" s="12" t="s">
        <v>234</v>
      </c>
      <c r="U44" s="12"/>
    </row>
    <row r="45" spans="1:21" s="17" customFormat="1" ht="72">
      <c r="A45" s="10" t="s">
        <v>22</v>
      </c>
      <c r="B45" s="22" t="s">
        <v>300</v>
      </c>
      <c r="C45" s="12" t="s">
        <v>301</v>
      </c>
      <c r="D45" s="19" t="s">
        <v>302</v>
      </c>
      <c r="E45" s="23" t="s">
        <v>303</v>
      </c>
      <c r="F45" s="19" t="s">
        <v>304</v>
      </c>
      <c r="G45" s="19" t="s">
        <v>305</v>
      </c>
      <c r="H45" s="15">
        <v>45855</v>
      </c>
      <c r="I45" s="20" t="s">
        <v>306</v>
      </c>
      <c r="J45" s="21">
        <v>5474.2</v>
      </c>
      <c r="K45" s="19"/>
      <c r="L45" s="21"/>
      <c r="M45" s="21"/>
      <c r="N45" s="21"/>
      <c r="O45" s="21">
        <f t="shared" si="0"/>
        <v>5474.2</v>
      </c>
      <c r="P45" s="21" t="s">
        <v>307</v>
      </c>
      <c r="Q45" s="21" t="s">
        <v>307</v>
      </c>
      <c r="R45" s="21" t="s">
        <v>307</v>
      </c>
      <c r="S45" s="12" t="s">
        <v>308</v>
      </c>
      <c r="T45" s="12" t="s">
        <v>59</v>
      </c>
      <c r="U45" s="12"/>
    </row>
    <row r="46" spans="1:21" s="17" customFormat="1" ht="86.4">
      <c r="A46" s="10" t="s">
        <v>22</v>
      </c>
      <c r="B46" s="22" t="s">
        <v>309</v>
      </c>
      <c r="C46" s="12" t="s">
        <v>310</v>
      </c>
      <c r="D46" s="19" t="s">
        <v>311</v>
      </c>
      <c r="E46" s="23" t="s">
        <v>312</v>
      </c>
      <c r="F46" s="19" t="s">
        <v>313</v>
      </c>
      <c r="G46" s="19" t="s">
        <v>314</v>
      </c>
      <c r="H46" s="15">
        <v>45861</v>
      </c>
      <c r="I46" s="20">
        <v>46591</v>
      </c>
      <c r="J46" s="21">
        <v>4465523.3499999996</v>
      </c>
      <c r="K46" s="19"/>
      <c r="L46" s="21"/>
      <c r="M46" s="21"/>
      <c r="N46" s="21"/>
      <c r="O46" s="21">
        <f t="shared" si="0"/>
        <v>4465523.3499999996</v>
      </c>
      <c r="P46" s="21" t="s">
        <v>315</v>
      </c>
      <c r="Q46" s="21" t="s">
        <v>316</v>
      </c>
      <c r="R46" s="21" t="s">
        <v>316</v>
      </c>
      <c r="S46" s="12" t="s">
        <v>317</v>
      </c>
      <c r="T46" s="12" t="s">
        <v>318</v>
      </c>
      <c r="U46" s="12" t="s">
        <v>32</v>
      </c>
    </row>
    <row r="47" spans="1:21" s="17" customFormat="1" ht="43.2">
      <c r="A47" s="10" t="s">
        <v>22</v>
      </c>
      <c r="B47" s="22" t="s">
        <v>319</v>
      </c>
      <c r="C47" s="12" t="s">
        <v>320</v>
      </c>
      <c r="D47" s="19" t="s">
        <v>321</v>
      </c>
      <c r="E47" s="14" t="s">
        <v>36</v>
      </c>
      <c r="F47" s="19" t="s">
        <v>37</v>
      </c>
      <c r="G47" s="19" t="s">
        <v>38</v>
      </c>
      <c r="H47" s="15">
        <v>45861</v>
      </c>
      <c r="I47" s="20">
        <v>46591</v>
      </c>
      <c r="J47" s="21">
        <v>543552.31000000006</v>
      </c>
      <c r="K47" s="19"/>
      <c r="L47" s="21"/>
      <c r="M47" s="21"/>
      <c r="N47" s="21"/>
      <c r="O47" s="21">
        <f t="shared" si="0"/>
        <v>543552.31000000006</v>
      </c>
      <c r="P47" s="21" t="s">
        <v>322</v>
      </c>
      <c r="Q47" s="21" t="s">
        <v>323</v>
      </c>
      <c r="R47" s="21" t="s">
        <v>323</v>
      </c>
      <c r="S47" s="12" t="s">
        <v>233</v>
      </c>
      <c r="T47" s="12" t="s">
        <v>234</v>
      </c>
      <c r="U47" s="12"/>
    </row>
    <row r="48" spans="1:21" s="17" customFormat="1" ht="43.2">
      <c r="A48" s="10" t="s">
        <v>22</v>
      </c>
      <c r="B48" s="22" t="s">
        <v>324</v>
      </c>
      <c r="C48" s="12" t="s">
        <v>325</v>
      </c>
      <c r="D48" s="19" t="s">
        <v>326</v>
      </c>
      <c r="E48" s="14" t="s">
        <v>36</v>
      </c>
      <c r="F48" s="19" t="s">
        <v>37</v>
      </c>
      <c r="G48" s="19" t="s">
        <v>38</v>
      </c>
      <c r="H48" s="15">
        <v>45861</v>
      </c>
      <c r="I48" s="20">
        <v>46591</v>
      </c>
      <c r="J48" s="21">
        <v>137386.51999999999</v>
      </c>
      <c r="K48" s="19"/>
      <c r="L48" s="21"/>
      <c r="M48" s="21"/>
      <c r="N48" s="21"/>
      <c r="O48" s="21">
        <f t="shared" si="0"/>
        <v>137386.51999999999</v>
      </c>
      <c r="P48" s="21" t="s">
        <v>327</v>
      </c>
      <c r="Q48" s="21" t="s">
        <v>327</v>
      </c>
      <c r="R48" s="21" t="s">
        <v>327</v>
      </c>
      <c r="S48" s="12" t="s">
        <v>233</v>
      </c>
      <c r="T48" s="12" t="s">
        <v>234</v>
      </c>
      <c r="U48" s="12"/>
    </row>
    <row r="49" spans="1:21" s="17" customFormat="1" ht="57.6">
      <c r="A49" s="10" t="s">
        <v>22</v>
      </c>
      <c r="B49" s="22" t="s">
        <v>328</v>
      </c>
      <c r="C49" s="12" t="s">
        <v>329</v>
      </c>
      <c r="D49" s="19" t="s">
        <v>330</v>
      </c>
      <c r="E49" s="14" t="s">
        <v>36</v>
      </c>
      <c r="F49" s="19" t="s">
        <v>37</v>
      </c>
      <c r="G49" s="19" t="s">
        <v>38</v>
      </c>
      <c r="H49" s="15">
        <v>45863</v>
      </c>
      <c r="I49" s="20">
        <v>46593</v>
      </c>
      <c r="J49" s="21">
        <v>1835404.12</v>
      </c>
      <c r="K49" s="19"/>
      <c r="L49" s="21"/>
      <c r="M49" s="21"/>
      <c r="N49" s="21"/>
      <c r="O49" s="21">
        <f t="shared" si="0"/>
        <v>1835404.12</v>
      </c>
      <c r="P49" s="21" t="s">
        <v>331</v>
      </c>
      <c r="Q49" s="21" t="s">
        <v>137</v>
      </c>
      <c r="R49" s="21" t="s">
        <v>137</v>
      </c>
      <c r="S49" s="12" t="s">
        <v>233</v>
      </c>
      <c r="T49" s="12" t="s">
        <v>234</v>
      </c>
      <c r="U49" s="12"/>
    </row>
    <row r="50" spans="1:21" s="17" customFormat="1" ht="72">
      <c r="A50" s="10" t="s">
        <v>22</v>
      </c>
      <c r="B50" s="22" t="s">
        <v>332</v>
      </c>
      <c r="C50" s="12" t="s">
        <v>333</v>
      </c>
      <c r="D50" s="19" t="s">
        <v>334</v>
      </c>
      <c r="E50" s="14" t="s">
        <v>36</v>
      </c>
      <c r="F50" s="19" t="s">
        <v>37</v>
      </c>
      <c r="G50" s="19" t="s">
        <v>38</v>
      </c>
      <c r="H50" s="15">
        <v>45863</v>
      </c>
      <c r="I50" s="20">
        <v>45863</v>
      </c>
      <c r="J50" s="21">
        <v>1000000</v>
      </c>
      <c r="K50" s="19"/>
      <c r="L50" s="21"/>
      <c r="M50" s="21"/>
      <c r="N50" s="21"/>
      <c r="O50" s="21">
        <f t="shared" si="0"/>
        <v>1000000</v>
      </c>
      <c r="P50" s="21" t="s">
        <v>257</v>
      </c>
      <c r="Q50" s="21" t="s">
        <v>137</v>
      </c>
      <c r="R50" s="21" t="s">
        <v>137</v>
      </c>
      <c r="S50" s="12" t="s">
        <v>233</v>
      </c>
      <c r="T50" s="12" t="s">
        <v>234</v>
      </c>
      <c r="U50" s="12"/>
    </row>
    <row r="51" spans="1:21" s="17" customFormat="1" ht="72">
      <c r="A51" s="10" t="s">
        <v>22</v>
      </c>
      <c r="B51" s="22" t="s">
        <v>335</v>
      </c>
      <c r="C51" s="12" t="s">
        <v>336</v>
      </c>
      <c r="D51" s="19" t="s">
        <v>337</v>
      </c>
      <c r="E51" s="14" t="s">
        <v>36</v>
      </c>
      <c r="F51" s="19" t="s">
        <v>37</v>
      </c>
      <c r="G51" s="19" t="s">
        <v>38</v>
      </c>
      <c r="H51" s="15">
        <v>45866</v>
      </c>
      <c r="I51" s="20">
        <v>46596</v>
      </c>
      <c r="J51" s="21">
        <v>600000</v>
      </c>
      <c r="K51" s="19"/>
      <c r="L51" s="21"/>
      <c r="M51" s="21"/>
      <c r="N51" s="21"/>
      <c r="O51" s="21">
        <f t="shared" si="0"/>
        <v>600000</v>
      </c>
      <c r="P51" s="21" t="s">
        <v>338</v>
      </c>
      <c r="Q51" s="21" t="s">
        <v>137</v>
      </c>
      <c r="R51" s="21" t="s">
        <v>137</v>
      </c>
      <c r="S51" s="12" t="s">
        <v>233</v>
      </c>
      <c r="T51" s="12" t="s">
        <v>234</v>
      </c>
      <c r="U51" s="12"/>
    </row>
    <row r="52" spans="1:21" s="17" customFormat="1" ht="57.6">
      <c r="A52" s="10" t="s">
        <v>22</v>
      </c>
      <c r="B52" s="22" t="s">
        <v>339</v>
      </c>
      <c r="C52" s="12" t="s">
        <v>340</v>
      </c>
      <c r="D52" s="19" t="s">
        <v>341</v>
      </c>
      <c r="E52" s="14" t="s">
        <v>36</v>
      </c>
      <c r="F52" s="19" t="s">
        <v>77</v>
      </c>
      <c r="G52" s="19" t="s">
        <v>78</v>
      </c>
      <c r="H52" s="15">
        <v>45866</v>
      </c>
      <c r="I52" s="20">
        <v>46596</v>
      </c>
      <c r="J52" s="21">
        <v>689838.58</v>
      </c>
      <c r="K52" s="26"/>
      <c r="L52" s="21">
        <v>93698.42</v>
      </c>
      <c r="M52" s="21"/>
      <c r="N52" s="21"/>
      <c r="O52" s="21">
        <f t="shared" si="0"/>
        <v>783537</v>
      </c>
      <c r="P52" s="21" t="s">
        <v>342</v>
      </c>
      <c r="Q52" s="21" t="s">
        <v>343</v>
      </c>
      <c r="R52" s="21" t="s">
        <v>343</v>
      </c>
      <c r="S52" s="12" t="s">
        <v>233</v>
      </c>
      <c r="T52" s="12" t="s">
        <v>234</v>
      </c>
      <c r="U52" s="12"/>
    </row>
    <row r="53" spans="1:21" s="17" customFormat="1" ht="57.6">
      <c r="A53" s="10" t="s">
        <v>22</v>
      </c>
      <c r="B53" s="22" t="s">
        <v>344</v>
      </c>
      <c r="C53" s="12" t="s">
        <v>345</v>
      </c>
      <c r="D53" s="19" t="s">
        <v>346</v>
      </c>
      <c r="E53" s="14" t="s">
        <v>36</v>
      </c>
      <c r="F53" s="19" t="s">
        <v>37</v>
      </c>
      <c r="G53" s="19" t="s">
        <v>38</v>
      </c>
      <c r="H53" s="15">
        <v>45866</v>
      </c>
      <c r="I53" s="20">
        <v>46596</v>
      </c>
      <c r="J53" s="21">
        <v>1500000</v>
      </c>
      <c r="K53" s="19"/>
      <c r="L53" s="21"/>
      <c r="M53" s="21"/>
      <c r="N53" s="21"/>
      <c r="O53" s="21">
        <f t="shared" si="0"/>
        <v>1500000</v>
      </c>
      <c r="P53" s="21" t="s">
        <v>240</v>
      </c>
      <c r="Q53" s="21" t="s">
        <v>137</v>
      </c>
      <c r="R53" s="21" t="s">
        <v>137</v>
      </c>
      <c r="S53" s="12" t="s">
        <v>233</v>
      </c>
      <c r="T53" s="12" t="s">
        <v>234</v>
      </c>
      <c r="U53" s="12"/>
    </row>
    <row r="54" spans="1:21" s="17" customFormat="1" ht="100.8">
      <c r="A54" s="10" t="s">
        <v>22</v>
      </c>
      <c r="B54" s="22" t="s">
        <v>347</v>
      </c>
      <c r="C54" s="12" t="s">
        <v>348</v>
      </c>
      <c r="D54" s="31" t="s">
        <v>349</v>
      </c>
      <c r="E54" s="25" t="s">
        <v>350</v>
      </c>
      <c r="F54" s="32" t="s">
        <v>351</v>
      </c>
      <c r="G54" s="33" t="s">
        <v>352</v>
      </c>
      <c r="H54" s="15">
        <v>45869</v>
      </c>
      <c r="I54" s="20">
        <v>46598</v>
      </c>
      <c r="J54" s="21">
        <v>1193000</v>
      </c>
      <c r="K54" s="29"/>
      <c r="L54" s="30"/>
      <c r="M54" s="29"/>
      <c r="N54" s="29"/>
      <c r="O54" s="30">
        <f t="shared" si="0"/>
        <v>1193000</v>
      </c>
      <c r="P54" s="21">
        <v>317520.59000000003</v>
      </c>
      <c r="Q54" s="21">
        <v>317520.59000000003</v>
      </c>
      <c r="R54" s="21">
        <v>26.6</v>
      </c>
      <c r="S54" s="12" t="s">
        <v>159</v>
      </c>
      <c r="T54" s="12" t="s">
        <v>59</v>
      </c>
      <c r="U54" s="12"/>
    </row>
    <row r="55" spans="1:21" s="17" customFormat="1" ht="86.4">
      <c r="A55" s="10" t="s">
        <v>22</v>
      </c>
      <c r="B55" s="22" t="s">
        <v>353</v>
      </c>
      <c r="C55" s="12" t="s">
        <v>354</v>
      </c>
      <c r="D55" s="19" t="s">
        <v>355</v>
      </c>
      <c r="E55" s="34" t="s">
        <v>356</v>
      </c>
      <c r="F55" s="19" t="s">
        <v>357</v>
      </c>
      <c r="G55" s="19" t="s">
        <v>358</v>
      </c>
      <c r="H55" s="15">
        <v>45869</v>
      </c>
      <c r="I55" s="20">
        <v>46599</v>
      </c>
      <c r="J55" s="21">
        <v>84000</v>
      </c>
      <c r="K55" s="19"/>
      <c r="L55" s="21"/>
      <c r="M55" s="21"/>
      <c r="N55" s="21"/>
      <c r="O55" s="21">
        <f t="shared" si="0"/>
        <v>84000</v>
      </c>
      <c r="P55" s="21" t="s">
        <v>359</v>
      </c>
      <c r="Q55" s="21" t="s">
        <v>137</v>
      </c>
      <c r="R55" s="21" t="s">
        <v>137</v>
      </c>
      <c r="S55" s="12" t="s">
        <v>280</v>
      </c>
      <c r="T55" s="12" t="s">
        <v>360</v>
      </c>
      <c r="U55" s="12" t="s">
        <v>361</v>
      </c>
    </row>
    <row r="56" spans="1:21" s="17" customFormat="1" ht="86.4">
      <c r="A56" s="10" t="s">
        <v>22</v>
      </c>
      <c r="B56" s="22" t="s">
        <v>362</v>
      </c>
      <c r="C56" s="12" t="s">
        <v>363</v>
      </c>
      <c r="D56" s="19" t="s">
        <v>364</v>
      </c>
      <c r="E56" s="25" t="s">
        <v>365</v>
      </c>
      <c r="F56" s="19" t="s">
        <v>366</v>
      </c>
      <c r="G56" s="19" t="s">
        <v>367</v>
      </c>
      <c r="H56" s="15">
        <v>45874</v>
      </c>
      <c r="I56" s="20" t="s">
        <v>368</v>
      </c>
      <c r="J56" s="21">
        <v>36832.32</v>
      </c>
      <c r="K56" s="19"/>
      <c r="L56" s="21"/>
      <c r="M56" s="21"/>
      <c r="N56" s="21"/>
      <c r="O56" s="21">
        <f t="shared" si="0"/>
        <v>36832.32</v>
      </c>
      <c r="P56" s="21" t="s">
        <v>369</v>
      </c>
      <c r="Q56" s="21" t="s">
        <v>370</v>
      </c>
      <c r="R56" s="21" t="s">
        <v>371</v>
      </c>
      <c r="S56" s="12" t="s">
        <v>372</v>
      </c>
      <c r="T56" s="12" t="s">
        <v>373</v>
      </c>
      <c r="U56" s="12" t="s">
        <v>374</v>
      </c>
    </row>
    <row r="57" spans="1:21" s="17" customFormat="1" ht="86.4">
      <c r="A57" s="10" t="s">
        <v>22</v>
      </c>
      <c r="B57" s="22" t="s">
        <v>375</v>
      </c>
      <c r="C57" s="12" t="s">
        <v>376</v>
      </c>
      <c r="D57" s="19" t="s">
        <v>377</v>
      </c>
      <c r="E57" s="25" t="s">
        <v>378</v>
      </c>
      <c r="F57" s="19" t="s">
        <v>379</v>
      </c>
      <c r="G57" s="19" t="s">
        <v>380</v>
      </c>
      <c r="H57" s="15">
        <v>45875</v>
      </c>
      <c r="I57" s="20">
        <v>46240</v>
      </c>
      <c r="J57" s="21">
        <v>50000</v>
      </c>
      <c r="K57" s="19"/>
      <c r="L57" s="21"/>
      <c r="M57" s="21"/>
      <c r="N57" s="21"/>
      <c r="O57" s="21">
        <f t="shared" si="0"/>
        <v>50000</v>
      </c>
      <c r="P57" s="21" t="s">
        <v>381</v>
      </c>
      <c r="Q57" s="21" t="s">
        <v>137</v>
      </c>
      <c r="R57" s="21">
        <v>0</v>
      </c>
      <c r="S57" s="12"/>
      <c r="T57" s="12" t="s">
        <v>382</v>
      </c>
      <c r="U57" s="12"/>
    </row>
    <row r="58" spans="1:21" s="17" customFormat="1" ht="57.6">
      <c r="A58" s="10" t="s">
        <v>22</v>
      </c>
      <c r="B58" s="22" t="s">
        <v>383</v>
      </c>
      <c r="C58" s="12" t="s">
        <v>384</v>
      </c>
      <c r="D58" s="19" t="s">
        <v>385</v>
      </c>
      <c r="E58" s="25" t="s">
        <v>386</v>
      </c>
      <c r="F58" s="19" t="s">
        <v>387</v>
      </c>
      <c r="G58" s="19" t="s">
        <v>388</v>
      </c>
      <c r="H58" s="15">
        <v>45877</v>
      </c>
      <c r="I58" s="20">
        <v>46242</v>
      </c>
      <c r="J58" s="21">
        <v>14400</v>
      </c>
      <c r="K58" s="19"/>
      <c r="L58" s="21"/>
      <c r="M58" s="21"/>
      <c r="N58" s="21"/>
      <c r="O58" s="21">
        <f t="shared" si="0"/>
        <v>14400</v>
      </c>
      <c r="P58" s="21" t="s">
        <v>389</v>
      </c>
      <c r="Q58" s="21" t="s">
        <v>390</v>
      </c>
      <c r="R58" s="21" t="s">
        <v>390</v>
      </c>
      <c r="S58" s="12" t="s">
        <v>280</v>
      </c>
      <c r="T58" s="12" t="s">
        <v>360</v>
      </c>
      <c r="U58" s="12"/>
    </row>
    <row r="59" spans="1:21" s="17" customFormat="1" ht="57.6">
      <c r="A59" s="10" t="s">
        <v>22</v>
      </c>
      <c r="B59" s="22" t="s">
        <v>391</v>
      </c>
      <c r="C59" s="12" t="s">
        <v>392</v>
      </c>
      <c r="D59" s="19" t="s">
        <v>393</v>
      </c>
      <c r="E59" s="14" t="s">
        <v>36</v>
      </c>
      <c r="F59" s="19" t="s">
        <v>37</v>
      </c>
      <c r="G59" s="19" t="s">
        <v>38</v>
      </c>
      <c r="H59" s="15">
        <v>45877</v>
      </c>
      <c r="I59" s="20">
        <v>46607</v>
      </c>
      <c r="J59" s="21">
        <v>450000</v>
      </c>
      <c r="K59" s="19"/>
      <c r="L59" s="21"/>
      <c r="M59" s="21"/>
      <c r="N59" s="21"/>
      <c r="O59" s="21">
        <f t="shared" si="0"/>
        <v>450000</v>
      </c>
      <c r="P59" s="21" t="s">
        <v>394</v>
      </c>
      <c r="Q59" s="21" t="s">
        <v>137</v>
      </c>
      <c r="R59" s="21" t="s">
        <v>137</v>
      </c>
      <c r="S59" s="12" t="s">
        <v>233</v>
      </c>
      <c r="T59" s="12" t="s">
        <v>234</v>
      </c>
      <c r="U59" s="12"/>
    </row>
    <row r="60" spans="1:21" s="17" customFormat="1" ht="57.6">
      <c r="A60" s="10" t="s">
        <v>22</v>
      </c>
      <c r="B60" s="22" t="s">
        <v>395</v>
      </c>
      <c r="C60" s="12" t="s">
        <v>396</v>
      </c>
      <c r="D60" s="19" t="s">
        <v>397</v>
      </c>
      <c r="E60" s="14" t="s">
        <v>36</v>
      </c>
      <c r="F60" s="19" t="s">
        <v>77</v>
      </c>
      <c r="G60" s="19" t="s">
        <v>78</v>
      </c>
      <c r="H60" s="15">
        <v>45881</v>
      </c>
      <c r="I60" s="20">
        <v>46611</v>
      </c>
      <c r="J60" s="21">
        <v>782521.41</v>
      </c>
      <c r="K60" s="19"/>
      <c r="L60" s="21"/>
      <c r="M60" s="21"/>
      <c r="N60" s="21"/>
      <c r="O60" s="21">
        <f t="shared" si="0"/>
        <v>782521.41</v>
      </c>
      <c r="P60" s="21" t="s">
        <v>398</v>
      </c>
      <c r="Q60" s="21" t="s">
        <v>137</v>
      </c>
      <c r="R60" s="21" t="s">
        <v>137</v>
      </c>
      <c r="S60" s="12" t="s">
        <v>233</v>
      </c>
      <c r="T60" s="12" t="s">
        <v>234</v>
      </c>
      <c r="U60" s="12"/>
    </row>
    <row r="61" spans="1:21" s="17" customFormat="1" ht="39.6">
      <c r="A61" s="10" t="s">
        <v>22</v>
      </c>
      <c r="B61" s="22" t="s">
        <v>399</v>
      </c>
      <c r="C61" s="12" t="s">
        <v>400</v>
      </c>
      <c r="D61" s="19" t="s">
        <v>401</v>
      </c>
      <c r="E61" s="34" t="s">
        <v>402</v>
      </c>
      <c r="F61" s="19" t="s">
        <v>403</v>
      </c>
      <c r="G61" s="19" t="s">
        <v>404</v>
      </c>
      <c r="H61" s="15">
        <v>45896</v>
      </c>
      <c r="I61" s="20">
        <v>47722</v>
      </c>
      <c r="J61" s="21">
        <v>14257644</v>
      </c>
      <c r="K61" s="19"/>
      <c r="L61" s="21"/>
      <c r="M61" s="21"/>
      <c r="N61" s="21"/>
      <c r="O61" s="21">
        <f t="shared" si="0"/>
        <v>14257644</v>
      </c>
      <c r="P61" s="21" t="s">
        <v>405</v>
      </c>
      <c r="Q61" s="21" t="s">
        <v>137</v>
      </c>
      <c r="R61" s="21" t="s">
        <v>137</v>
      </c>
      <c r="S61" s="12" t="s">
        <v>280</v>
      </c>
      <c r="T61" s="12" t="s">
        <v>317</v>
      </c>
      <c r="U61" s="12" t="s">
        <v>244</v>
      </c>
    </row>
    <row r="62" spans="1:21" s="17" customFormat="1" ht="52.8">
      <c r="A62" s="10" t="s">
        <v>22</v>
      </c>
      <c r="B62" s="22" t="s">
        <v>399</v>
      </c>
      <c r="C62" s="12" t="s">
        <v>406</v>
      </c>
      <c r="D62" s="19" t="s">
        <v>407</v>
      </c>
      <c r="E62" s="34" t="s">
        <v>408</v>
      </c>
      <c r="F62" s="19" t="s">
        <v>409</v>
      </c>
      <c r="G62" s="19" t="s">
        <v>410</v>
      </c>
      <c r="H62" s="15">
        <v>45898</v>
      </c>
      <c r="I62" s="20">
        <v>46628</v>
      </c>
      <c r="J62" s="21">
        <v>495740.15999999997</v>
      </c>
      <c r="K62" s="19"/>
      <c r="L62" s="21"/>
      <c r="M62" s="21"/>
      <c r="N62" s="21"/>
      <c r="O62" s="21">
        <f t="shared" si="0"/>
        <v>495740.15999999997</v>
      </c>
      <c r="P62" s="21" t="s">
        <v>411</v>
      </c>
      <c r="Q62" s="21" t="s">
        <v>412</v>
      </c>
      <c r="R62" s="21" t="s">
        <v>412</v>
      </c>
      <c r="S62" s="12" t="s">
        <v>280</v>
      </c>
      <c r="T62" s="12" t="s">
        <v>413</v>
      </c>
      <c r="U62" s="12" t="s">
        <v>32</v>
      </c>
    </row>
    <row r="63" spans="1:21" s="17" customFormat="1" ht="52.8">
      <c r="A63" s="10" t="s">
        <v>22</v>
      </c>
      <c r="B63" s="22" t="s">
        <v>399</v>
      </c>
      <c r="C63" s="12" t="s">
        <v>414</v>
      </c>
      <c r="D63" s="19" t="s">
        <v>407</v>
      </c>
      <c r="E63" s="34" t="s">
        <v>408</v>
      </c>
      <c r="F63" s="19" t="s">
        <v>415</v>
      </c>
      <c r="G63" s="19" t="s">
        <v>416</v>
      </c>
      <c r="H63" s="15">
        <v>45898</v>
      </c>
      <c r="I63" s="20">
        <v>46628</v>
      </c>
      <c r="J63" s="21">
        <v>1487220.48</v>
      </c>
      <c r="K63" s="19"/>
      <c r="L63" s="21"/>
      <c r="M63" s="21"/>
      <c r="N63" s="21"/>
      <c r="O63" s="21">
        <f t="shared" si="0"/>
        <v>1487220.48</v>
      </c>
      <c r="P63" s="21" t="s">
        <v>417</v>
      </c>
      <c r="Q63" s="21" t="s">
        <v>418</v>
      </c>
      <c r="R63" s="21" t="s">
        <v>418</v>
      </c>
      <c r="S63" s="12" t="s">
        <v>280</v>
      </c>
      <c r="T63" s="12" t="s">
        <v>413</v>
      </c>
      <c r="U63" s="12" t="s">
        <v>32</v>
      </c>
    </row>
    <row r="64" spans="1:21" s="17" customFormat="1" ht="52.8">
      <c r="A64" s="10" t="s">
        <v>22</v>
      </c>
      <c r="B64" s="22" t="s">
        <v>419</v>
      </c>
      <c r="C64" s="12" t="s">
        <v>420</v>
      </c>
      <c r="D64" s="19" t="s">
        <v>421</v>
      </c>
      <c r="E64" s="34" t="s">
        <v>422</v>
      </c>
      <c r="F64" s="19" t="s">
        <v>423</v>
      </c>
      <c r="G64" s="19" t="s">
        <v>424</v>
      </c>
      <c r="H64" s="15">
        <v>45908</v>
      </c>
      <c r="I64" s="20">
        <v>46638</v>
      </c>
      <c r="J64" s="21">
        <v>42870</v>
      </c>
      <c r="K64" s="19"/>
      <c r="L64" s="21"/>
      <c r="M64" s="21"/>
      <c r="N64" s="21"/>
      <c r="O64" s="21">
        <f t="shared" si="0"/>
        <v>42870</v>
      </c>
      <c r="P64" s="21" t="s">
        <v>425</v>
      </c>
      <c r="Q64" s="21" t="s">
        <v>426</v>
      </c>
      <c r="R64" s="21" t="s">
        <v>426</v>
      </c>
      <c r="S64" s="12" t="s">
        <v>30</v>
      </c>
      <c r="T64" s="12" t="s">
        <v>427</v>
      </c>
      <c r="U64" s="12" t="s">
        <v>32</v>
      </c>
    </row>
    <row r="65" spans="1:21" s="17" customFormat="1" ht="57.6">
      <c r="A65" s="10" t="s">
        <v>22</v>
      </c>
      <c r="B65" s="22" t="s">
        <v>419</v>
      </c>
      <c r="C65" s="12" t="s">
        <v>428</v>
      </c>
      <c r="D65" s="19" t="s">
        <v>429</v>
      </c>
      <c r="E65" s="34" t="s">
        <v>430</v>
      </c>
      <c r="F65" s="19" t="s">
        <v>431</v>
      </c>
      <c r="G65" s="19" t="s">
        <v>432</v>
      </c>
      <c r="H65" s="15">
        <v>45904</v>
      </c>
      <c r="I65" s="20">
        <v>46634</v>
      </c>
      <c r="J65" s="21">
        <v>16450</v>
      </c>
      <c r="K65" s="19"/>
      <c r="L65" s="21"/>
      <c r="M65" s="21"/>
      <c r="N65" s="21"/>
      <c r="O65" s="21">
        <f t="shared" si="0"/>
        <v>16450</v>
      </c>
      <c r="P65" s="21" t="s">
        <v>433</v>
      </c>
      <c r="Q65" s="21" t="s">
        <v>434</v>
      </c>
      <c r="R65" s="21" t="s">
        <v>434</v>
      </c>
      <c r="S65" s="12" t="s">
        <v>30</v>
      </c>
      <c r="T65" s="12" t="s">
        <v>427</v>
      </c>
      <c r="U65" s="12" t="s">
        <v>32</v>
      </c>
    </row>
    <row r="66" spans="1:21" s="17" customFormat="1" ht="72">
      <c r="A66" s="10" t="s">
        <v>22</v>
      </c>
      <c r="B66" s="22" t="s">
        <v>435</v>
      </c>
      <c r="C66" s="12" t="s">
        <v>436</v>
      </c>
      <c r="D66" s="19" t="s">
        <v>437</v>
      </c>
      <c r="E66" s="25" t="s">
        <v>438</v>
      </c>
      <c r="F66" s="19" t="s">
        <v>37</v>
      </c>
      <c r="G66" s="19" t="s">
        <v>38</v>
      </c>
      <c r="H66" s="15">
        <v>45911</v>
      </c>
      <c r="I66" s="20">
        <v>46641</v>
      </c>
      <c r="J66" s="21">
        <v>1924012.04</v>
      </c>
      <c r="K66" s="19"/>
      <c r="L66" s="21">
        <v>322239.82</v>
      </c>
      <c r="M66" s="21">
        <v>232231.73</v>
      </c>
      <c r="N66" s="21">
        <v>111825.78</v>
      </c>
      <c r="O66" s="21">
        <f t="shared" si="0"/>
        <v>2125845.9099999997</v>
      </c>
      <c r="P66" s="21" t="s">
        <v>439</v>
      </c>
      <c r="Q66" s="21">
        <v>584637.29</v>
      </c>
      <c r="R66" s="21">
        <v>392090.79</v>
      </c>
      <c r="S66" s="12" t="s">
        <v>183</v>
      </c>
      <c r="T66" s="12" t="s">
        <v>43</v>
      </c>
      <c r="U66" s="12"/>
    </row>
    <row r="67" spans="1:21" s="17" customFormat="1" ht="57.6">
      <c r="A67" s="10" t="s">
        <v>22</v>
      </c>
      <c r="B67" s="22" t="s">
        <v>440</v>
      </c>
      <c r="C67" s="12" t="s">
        <v>441</v>
      </c>
      <c r="D67" s="19" t="s">
        <v>442</v>
      </c>
      <c r="E67" s="35" t="s">
        <v>443</v>
      </c>
      <c r="F67" s="19" t="s">
        <v>444</v>
      </c>
      <c r="G67" s="19" t="s">
        <v>445</v>
      </c>
      <c r="H67" s="15">
        <v>45912</v>
      </c>
      <c r="I67" s="20">
        <v>46642</v>
      </c>
      <c r="J67" s="21">
        <v>29500</v>
      </c>
      <c r="K67" s="19"/>
      <c r="L67" s="21"/>
      <c r="M67" s="21"/>
      <c r="N67" s="21"/>
      <c r="O67" s="21">
        <f t="shared" ref="O67:O99" si="1">J67+L67+N67-M67</f>
        <v>29500</v>
      </c>
      <c r="P67" s="21" t="s">
        <v>446</v>
      </c>
      <c r="Q67" s="21" t="s">
        <v>137</v>
      </c>
      <c r="R67" s="21" t="s">
        <v>137</v>
      </c>
      <c r="S67" s="12" t="s">
        <v>42</v>
      </c>
      <c r="T67" s="12" t="s">
        <v>447</v>
      </c>
      <c r="U67" s="12"/>
    </row>
    <row r="68" spans="1:21" s="17" customFormat="1" ht="57.6">
      <c r="A68" s="10" t="s">
        <v>22</v>
      </c>
      <c r="B68" s="22" t="s">
        <v>448</v>
      </c>
      <c r="C68" s="12" t="s">
        <v>449</v>
      </c>
      <c r="D68" s="19" t="s">
        <v>450</v>
      </c>
      <c r="E68" s="23" t="s">
        <v>451</v>
      </c>
      <c r="F68" s="19" t="s">
        <v>452</v>
      </c>
      <c r="G68" s="19" t="s">
        <v>453</v>
      </c>
      <c r="H68" s="15">
        <v>45917</v>
      </c>
      <c r="I68" s="20">
        <v>46647</v>
      </c>
      <c r="J68" s="21">
        <v>60270</v>
      </c>
      <c r="K68" s="19"/>
      <c r="L68" s="21"/>
      <c r="M68" s="21"/>
      <c r="N68" s="21"/>
      <c r="O68" s="21">
        <f t="shared" si="1"/>
        <v>60270</v>
      </c>
      <c r="P68" s="21" t="s">
        <v>454</v>
      </c>
      <c r="Q68" s="21" t="s">
        <v>455</v>
      </c>
      <c r="R68" s="21" t="s">
        <v>455</v>
      </c>
      <c r="S68" s="12" t="s">
        <v>456</v>
      </c>
      <c r="T68" s="12" t="s">
        <v>111</v>
      </c>
      <c r="U68" s="12"/>
    </row>
    <row r="69" spans="1:21" s="17" customFormat="1" ht="86.4">
      <c r="A69" s="10" t="s">
        <v>22</v>
      </c>
      <c r="B69" s="22" t="s">
        <v>457</v>
      </c>
      <c r="C69" s="12" t="s">
        <v>458</v>
      </c>
      <c r="D69" s="19" t="s">
        <v>459</v>
      </c>
      <c r="E69" s="36" t="s">
        <v>460</v>
      </c>
      <c r="F69" s="19" t="s">
        <v>146</v>
      </c>
      <c r="G69" s="19" t="s">
        <v>147</v>
      </c>
      <c r="H69" s="15">
        <v>45929</v>
      </c>
      <c r="I69" s="20">
        <v>46659</v>
      </c>
      <c r="J69" s="21">
        <v>143318.70000000001</v>
      </c>
      <c r="K69" s="19"/>
      <c r="L69" s="21"/>
      <c r="M69" s="21"/>
      <c r="N69" s="21"/>
      <c r="O69" s="21">
        <f t="shared" si="1"/>
        <v>143318.70000000001</v>
      </c>
      <c r="P69" s="21" t="s">
        <v>461</v>
      </c>
      <c r="Q69" s="21" t="s">
        <v>462</v>
      </c>
      <c r="R69" s="21" t="s">
        <v>462</v>
      </c>
      <c r="S69" s="12" t="s">
        <v>463</v>
      </c>
      <c r="T69" s="12" t="s">
        <v>464</v>
      </c>
      <c r="U69" s="12" t="s">
        <v>32</v>
      </c>
    </row>
    <row r="70" spans="1:21" s="17" customFormat="1" ht="55.2">
      <c r="A70" s="10" t="s">
        <v>22</v>
      </c>
      <c r="B70" s="22" t="s">
        <v>465</v>
      </c>
      <c r="C70" s="12" t="s">
        <v>466</v>
      </c>
      <c r="D70" s="19" t="s">
        <v>467</v>
      </c>
      <c r="E70" s="36" t="s">
        <v>460</v>
      </c>
      <c r="F70" s="19" t="s">
        <v>195</v>
      </c>
      <c r="G70" s="19" t="s">
        <v>196</v>
      </c>
      <c r="H70" s="15">
        <v>45930</v>
      </c>
      <c r="I70" s="20">
        <v>46660</v>
      </c>
      <c r="J70" s="21">
        <v>43127.72</v>
      </c>
      <c r="K70" s="19"/>
      <c r="L70" s="21"/>
      <c r="M70" s="21"/>
      <c r="N70" s="21"/>
      <c r="O70" s="21">
        <f t="shared" si="1"/>
        <v>43127.72</v>
      </c>
      <c r="P70" s="21" t="s">
        <v>468</v>
      </c>
      <c r="Q70" s="21" t="s">
        <v>469</v>
      </c>
      <c r="R70" s="21" t="s">
        <v>469</v>
      </c>
      <c r="S70" s="12" t="s">
        <v>470</v>
      </c>
      <c r="T70" s="12" t="s">
        <v>471</v>
      </c>
      <c r="U70" s="12" t="s">
        <v>32</v>
      </c>
    </row>
    <row r="71" spans="1:21" s="17" customFormat="1" ht="43.2">
      <c r="A71" s="10" t="s">
        <v>22</v>
      </c>
      <c r="B71" s="22" t="s">
        <v>472</v>
      </c>
      <c r="C71" s="12" t="s">
        <v>473</v>
      </c>
      <c r="D71" s="19" t="s">
        <v>474</v>
      </c>
      <c r="E71" s="23"/>
      <c r="F71" s="19" t="s">
        <v>475</v>
      </c>
      <c r="G71" s="19" t="s">
        <v>476</v>
      </c>
      <c r="H71" s="15">
        <v>45944</v>
      </c>
      <c r="I71" s="20">
        <v>46674</v>
      </c>
      <c r="J71" s="21">
        <v>664383.5</v>
      </c>
      <c r="K71" s="19"/>
      <c r="L71" s="21"/>
      <c r="M71" s="21"/>
      <c r="N71" s="21"/>
      <c r="O71" s="21">
        <f t="shared" si="1"/>
        <v>664383.5</v>
      </c>
      <c r="P71" s="21" t="s">
        <v>477</v>
      </c>
      <c r="Q71" s="21" t="s">
        <v>478</v>
      </c>
      <c r="R71" s="21" t="s">
        <v>478</v>
      </c>
      <c r="S71" s="12" t="s">
        <v>479</v>
      </c>
      <c r="T71" s="12" t="s">
        <v>480</v>
      </c>
      <c r="U71" s="12"/>
    </row>
    <row r="72" spans="1:21" s="17" customFormat="1" ht="72">
      <c r="A72" s="10" t="s">
        <v>22</v>
      </c>
      <c r="B72" s="22" t="s">
        <v>481</v>
      </c>
      <c r="C72" s="12" t="s">
        <v>482</v>
      </c>
      <c r="D72" s="19" t="s">
        <v>483</v>
      </c>
      <c r="E72" s="37" t="s">
        <v>484</v>
      </c>
      <c r="F72" s="19" t="s">
        <v>485</v>
      </c>
      <c r="G72" s="38" t="s">
        <v>486</v>
      </c>
      <c r="H72" s="15" t="s">
        <v>487</v>
      </c>
      <c r="I72" s="20" t="s">
        <v>487</v>
      </c>
      <c r="J72" s="21">
        <v>399147.6</v>
      </c>
      <c r="K72" s="29"/>
      <c r="L72" s="30"/>
      <c r="M72" s="29"/>
      <c r="N72" s="29"/>
      <c r="O72" s="30">
        <f t="shared" si="1"/>
        <v>399147.6</v>
      </c>
      <c r="P72" s="21">
        <v>0</v>
      </c>
      <c r="Q72" s="21">
        <v>0</v>
      </c>
      <c r="R72" s="21">
        <v>0</v>
      </c>
      <c r="S72" s="12" t="s">
        <v>280</v>
      </c>
      <c r="T72" s="12" t="s">
        <v>488</v>
      </c>
      <c r="U72" s="12" t="s">
        <v>489</v>
      </c>
    </row>
    <row r="73" spans="1:21" s="17" customFormat="1" ht="100.8">
      <c r="A73" s="10" t="s">
        <v>22</v>
      </c>
      <c r="B73" s="22" t="s">
        <v>490</v>
      </c>
      <c r="C73" s="12" t="s">
        <v>491</v>
      </c>
      <c r="D73" s="19" t="s">
        <v>492</v>
      </c>
      <c r="E73" s="25" t="s">
        <v>493</v>
      </c>
      <c r="F73" s="19" t="s">
        <v>494</v>
      </c>
      <c r="G73" s="28" t="s">
        <v>495</v>
      </c>
      <c r="H73" s="15">
        <v>45964</v>
      </c>
      <c r="I73" s="20">
        <v>46694</v>
      </c>
      <c r="J73" s="21">
        <v>1772188</v>
      </c>
      <c r="K73" s="19"/>
      <c r="L73" s="21"/>
      <c r="M73" s="21"/>
      <c r="N73" s="21"/>
      <c r="O73" s="21">
        <f t="shared" si="1"/>
        <v>1772188</v>
      </c>
      <c r="P73" s="21" t="s">
        <v>496</v>
      </c>
      <c r="Q73" s="21" t="s">
        <v>497</v>
      </c>
      <c r="R73" s="21" t="s">
        <v>497</v>
      </c>
      <c r="S73" s="12" t="s">
        <v>498</v>
      </c>
      <c r="T73" s="12" t="s">
        <v>499</v>
      </c>
      <c r="U73" s="12" t="s">
        <v>32</v>
      </c>
    </row>
    <row r="74" spans="1:21" s="17" customFormat="1" ht="100.8">
      <c r="A74" s="10" t="s">
        <v>22</v>
      </c>
      <c r="B74" s="22" t="s">
        <v>500</v>
      </c>
      <c r="C74" s="12" t="s">
        <v>501</v>
      </c>
      <c r="D74" s="19" t="s">
        <v>502</v>
      </c>
      <c r="E74" s="37" t="s">
        <v>503</v>
      </c>
      <c r="F74" s="19" t="s">
        <v>504</v>
      </c>
      <c r="G74" s="19" t="s">
        <v>476</v>
      </c>
      <c r="H74" s="15">
        <v>46027</v>
      </c>
      <c r="I74" s="20" t="s">
        <v>368</v>
      </c>
      <c r="J74" s="21">
        <v>5683.2</v>
      </c>
      <c r="K74" s="19"/>
      <c r="L74" s="21"/>
      <c r="M74" s="21"/>
      <c r="N74" s="21"/>
      <c r="O74" s="21">
        <f t="shared" si="1"/>
        <v>5683.2</v>
      </c>
      <c r="P74" s="21" t="s">
        <v>505</v>
      </c>
      <c r="Q74" s="21" t="s">
        <v>506</v>
      </c>
      <c r="R74" s="21" t="s">
        <v>137</v>
      </c>
      <c r="S74" s="12" t="s">
        <v>159</v>
      </c>
      <c r="T74" s="12" t="s">
        <v>507</v>
      </c>
      <c r="U74" s="12" t="s">
        <v>32</v>
      </c>
    </row>
    <row r="75" spans="1:21" s="17" customFormat="1" ht="43.2">
      <c r="A75" s="10" t="s">
        <v>22</v>
      </c>
      <c r="B75" s="22" t="s">
        <v>472</v>
      </c>
      <c r="C75" s="12" t="s">
        <v>508</v>
      </c>
      <c r="D75" s="19" t="s">
        <v>509</v>
      </c>
      <c r="E75" s="23"/>
      <c r="F75" s="19" t="s">
        <v>510</v>
      </c>
      <c r="G75" s="19" t="s">
        <v>511</v>
      </c>
      <c r="H75" s="15">
        <v>45986</v>
      </c>
      <c r="I75" s="20">
        <v>46716</v>
      </c>
      <c r="J75" s="21">
        <v>218000</v>
      </c>
      <c r="K75" s="19"/>
      <c r="L75" s="21"/>
      <c r="M75" s="21"/>
      <c r="N75" s="21"/>
      <c r="O75" s="21">
        <f t="shared" si="1"/>
        <v>218000</v>
      </c>
      <c r="P75" s="21" t="s">
        <v>512</v>
      </c>
      <c r="Q75" s="21" t="s">
        <v>512</v>
      </c>
      <c r="R75" s="21" t="s">
        <v>512</v>
      </c>
      <c r="S75" s="12" t="s">
        <v>42</v>
      </c>
      <c r="T75" s="12" t="s">
        <v>513</v>
      </c>
      <c r="U75" s="12" t="s">
        <v>32</v>
      </c>
    </row>
    <row r="76" spans="1:21" s="17" customFormat="1" ht="57.6">
      <c r="A76" s="10" t="s">
        <v>22</v>
      </c>
      <c r="B76" s="22" t="s">
        <v>514</v>
      </c>
      <c r="C76" s="12" t="s">
        <v>515</v>
      </c>
      <c r="D76" s="19" t="s">
        <v>516</v>
      </c>
      <c r="E76" s="39" t="s">
        <v>517</v>
      </c>
      <c r="F76" s="19" t="s">
        <v>518</v>
      </c>
      <c r="G76" s="19" t="s">
        <v>519</v>
      </c>
      <c r="H76" s="15">
        <v>46000</v>
      </c>
      <c r="I76" s="20">
        <v>47096</v>
      </c>
      <c r="J76" s="21">
        <v>675000</v>
      </c>
      <c r="K76" s="19"/>
      <c r="L76" s="21">
        <v>168750</v>
      </c>
      <c r="M76" s="21"/>
      <c r="N76" s="21"/>
      <c r="O76" s="21">
        <f t="shared" si="1"/>
        <v>843750</v>
      </c>
      <c r="P76" s="21" t="s">
        <v>520</v>
      </c>
      <c r="Q76" s="21" t="s">
        <v>521</v>
      </c>
      <c r="R76" s="21" t="s">
        <v>521</v>
      </c>
      <c r="S76" s="12" t="s">
        <v>280</v>
      </c>
      <c r="T76" s="12" t="s">
        <v>488</v>
      </c>
      <c r="U76" s="12"/>
    </row>
    <row r="77" spans="1:21" s="17" customFormat="1" ht="57.6">
      <c r="A77" s="10" t="s">
        <v>22</v>
      </c>
      <c r="B77" s="22" t="s">
        <v>522</v>
      </c>
      <c r="C77" s="12" t="s">
        <v>523</v>
      </c>
      <c r="D77" s="19" t="s">
        <v>524</v>
      </c>
      <c r="E77" s="39" t="s">
        <v>517</v>
      </c>
      <c r="F77" s="19" t="s">
        <v>525</v>
      </c>
      <c r="G77" s="19" t="s">
        <v>526</v>
      </c>
      <c r="H77" s="15">
        <v>46037</v>
      </c>
      <c r="I77" s="20">
        <v>47133</v>
      </c>
      <c r="J77" s="21">
        <v>170750</v>
      </c>
      <c r="K77" s="19"/>
      <c r="L77" s="21"/>
      <c r="M77" s="21"/>
      <c r="N77" s="21">
        <v>9622.5</v>
      </c>
      <c r="O77" s="21">
        <f t="shared" si="1"/>
        <v>180372.5</v>
      </c>
      <c r="P77" s="21" t="s">
        <v>527</v>
      </c>
      <c r="Q77" s="21" t="s">
        <v>137</v>
      </c>
      <c r="R77" s="21" t="s">
        <v>137</v>
      </c>
      <c r="S77" s="12" t="s">
        <v>280</v>
      </c>
      <c r="T77" s="12" t="s">
        <v>488</v>
      </c>
      <c r="U77" s="12"/>
    </row>
    <row r="78" spans="1:21" s="17" customFormat="1" ht="43.2">
      <c r="A78" s="10" t="s">
        <v>22</v>
      </c>
      <c r="B78" s="22" t="s">
        <v>528</v>
      </c>
      <c r="C78" s="12" t="s">
        <v>529</v>
      </c>
      <c r="D78" s="19" t="s">
        <v>530</v>
      </c>
      <c r="E78" s="23"/>
      <c r="F78" s="19" t="s">
        <v>531</v>
      </c>
      <c r="G78" s="19" t="s">
        <v>532</v>
      </c>
      <c r="H78" s="15">
        <v>46002</v>
      </c>
      <c r="I78" s="20">
        <v>46732</v>
      </c>
      <c r="J78" s="21">
        <v>57076</v>
      </c>
      <c r="K78" s="26"/>
      <c r="L78" s="21">
        <v>14269</v>
      </c>
      <c r="M78" s="21"/>
      <c r="N78" s="21"/>
      <c r="O78" s="21">
        <f t="shared" si="1"/>
        <v>71345</v>
      </c>
      <c r="P78" s="21" t="s">
        <v>533</v>
      </c>
      <c r="Q78" s="21" t="s">
        <v>533</v>
      </c>
      <c r="R78" s="21" t="s">
        <v>533</v>
      </c>
      <c r="S78" s="12" t="s">
        <v>280</v>
      </c>
      <c r="T78" s="12" t="s">
        <v>360</v>
      </c>
      <c r="U78" s="12"/>
    </row>
    <row r="79" spans="1:21" s="17" customFormat="1" ht="55.2">
      <c r="A79" s="10" t="s">
        <v>22</v>
      </c>
      <c r="B79" s="22" t="s">
        <v>534</v>
      </c>
      <c r="C79" s="12" t="s">
        <v>535</v>
      </c>
      <c r="D79" s="19" t="s">
        <v>536</v>
      </c>
      <c r="E79" s="36" t="s">
        <v>537</v>
      </c>
      <c r="F79" s="19" t="s">
        <v>538</v>
      </c>
      <c r="G79" s="19" t="s">
        <v>539</v>
      </c>
      <c r="H79" s="15">
        <v>46028</v>
      </c>
      <c r="I79" s="20">
        <v>46393</v>
      </c>
      <c r="J79" s="21">
        <v>29505</v>
      </c>
      <c r="K79" s="19"/>
      <c r="L79" s="21"/>
      <c r="M79" s="21"/>
      <c r="N79" s="21"/>
      <c r="O79" s="21">
        <f t="shared" si="1"/>
        <v>29505</v>
      </c>
      <c r="P79" s="21" t="s">
        <v>540</v>
      </c>
      <c r="Q79" s="21" t="s">
        <v>541</v>
      </c>
      <c r="R79" s="21" t="s">
        <v>542</v>
      </c>
      <c r="S79" s="12" t="s">
        <v>543</v>
      </c>
      <c r="T79" s="12" t="s">
        <v>544</v>
      </c>
      <c r="U79" s="12"/>
    </row>
    <row r="80" spans="1:21" s="17" customFormat="1" ht="57.6">
      <c r="A80" s="10" t="s">
        <v>22</v>
      </c>
      <c r="B80" s="22" t="s">
        <v>534</v>
      </c>
      <c r="C80" s="12" t="s">
        <v>545</v>
      </c>
      <c r="D80" s="19" t="s">
        <v>546</v>
      </c>
      <c r="E80" s="23" t="s">
        <v>537</v>
      </c>
      <c r="F80" s="19" t="s">
        <v>547</v>
      </c>
      <c r="G80" s="19" t="s">
        <v>539</v>
      </c>
      <c r="H80" s="15">
        <v>46028</v>
      </c>
      <c r="I80" s="20">
        <v>46393</v>
      </c>
      <c r="J80" s="21">
        <v>5220</v>
      </c>
      <c r="K80" s="19"/>
      <c r="L80" s="21"/>
      <c r="M80" s="21"/>
      <c r="N80" s="21"/>
      <c r="O80" s="21">
        <f t="shared" si="1"/>
        <v>5220</v>
      </c>
      <c r="P80" s="21" t="s">
        <v>548</v>
      </c>
      <c r="Q80" s="21" t="s">
        <v>549</v>
      </c>
      <c r="R80" s="21" t="s">
        <v>549</v>
      </c>
      <c r="S80" s="12" t="s">
        <v>543</v>
      </c>
      <c r="T80" s="12" t="s">
        <v>544</v>
      </c>
      <c r="U80" s="12"/>
    </row>
    <row r="81" spans="1:21" s="17" customFormat="1" ht="57.6">
      <c r="A81" s="10" t="s">
        <v>22</v>
      </c>
      <c r="B81" s="22" t="s">
        <v>550</v>
      </c>
      <c r="C81" s="12" t="s">
        <v>551</v>
      </c>
      <c r="D81" s="19" t="s">
        <v>552</v>
      </c>
      <c r="E81" s="23" t="s">
        <v>386</v>
      </c>
      <c r="F81" s="19" t="s">
        <v>531</v>
      </c>
      <c r="G81" s="19" t="s">
        <v>532</v>
      </c>
      <c r="H81" s="15">
        <v>46008</v>
      </c>
      <c r="I81" s="20">
        <v>46738</v>
      </c>
      <c r="J81" s="21">
        <v>29120</v>
      </c>
      <c r="K81" s="19"/>
      <c r="L81" s="21"/>
      <c r="M81" s="21"/>
      <c r="N81" s="21"/>
      <c r="O81" s="21">
        <f t="shared" si="1"/>
        <v>29120</v>
      </c>
      <c r="P81" s="21" t="s">
        <v>553</v>
      </c>
      <c r="Q81" s="21" t="s">
        <v>554</v>
      </c>
      <c r="R81" s="21" t="s">
        <v>555</v>
      </c>
      <c r="S81" s="12" t="s">
        <v>543</v>
      </c>
      <c r="T81" s="12" t="s">
        <v>544</v>
      </c>
      <c r="U81" s="12"/>
    </row>
    <row r="82" spans="1:21" s="17" customFormat="1" ht="86.4">
      <c r="A82" s="10" t="s">
        <v>22</v>
      </c>
      <c r="B82" s="22" t="s">
        <v>556</v>
      </c>
      <c r="C82" s="12" t="s">
        <v>557</v>
      </c>
      <c r="D82" s="19" t="s">
        <v>558</v>
      </c>
      <c r="E82" s="40" t="s">
        <v>559</v>
      </c>
      <c r="F82" s="19" t="s">
        <v>560</v>
      </c>
      <c r="G82" s="41" t="s">
        <v>305</v>
      </c>
      <c r="H82" s="15">
        <v>46010</v>
      </c>
      <c r="I82" s="20">
        <v>46374</v>
      </c>
      <c r="J82" s="21">
        <v>7542.97</v>
      </c>
      <c r="K82" s="29"/>
      <c r="L82" s="30"/>
      <c r="M82" s="29"/>
      <c r="N82" s="29"/>
      <c r="O82" s="30">
        <f t="shared" si="1"/>
        <v>7542.97</v>
      </c>
      <c r="P82" s="21">
        <v>7542.97</v>
      </c>
      <c r="Q82" s="21">
        <v>7542.97</v>
      </c>
      <c r="R82" s="21">
        <v>7542.97</v>
      </c>
      <c r="S82" s="12" t="s">
        <v>183</v>
      </c>
      <c r="T82" s="12" t="s">
        <v>59</v>
      </c>
      <c r="U82" s="12"/>
    </row>
    <row r="83" spans="1:21" s="17" customFormat="1" ht="28.8">
      <c r="A83" s="10" t="s">
        <v>22</v>
      </c>
      <c r="B83" s="22" t="s">
        <v>561</v>
      </c>
      <c r="C83" s="12" t="s">
        <v>562</v>
      </c>
      <c r="D83" s="19" t="s">
        <v>563</v>
      </c>
      <c r="E83" s="23"/>
      <c r="F83" s="19" t="s">
        <v>564</v>
      </c>
      <c r="G83" s="19" t="s">
        <v>565</v>
      </c>
      <c r="H83" s="15">
        <v>46010</v>
      </c>
      <c r="I83" s="20">
        <v>46740</v>
      </c>
      <c r="J83" s="21">
        <v>36900</v>
      </c>
      <c r="K83" s="19"/>
      <c r="L83" s="21"/>
      <c r="M83" s="21"/>
      <c r="N83" s="21"/>
      <c r="O83" s="21">
        <f t="shared" si="1"/>
        <v>36900</v>
      </c>
      <c r="P83" s="21" t="s">
        <v>566</v>
      </c>
      <c r="Q83" s="21" t="s">
        <v>566</v>
      </c>
      <c r="R83" s="21" t="s">
        <v>566</v>
      </c>
      <c r="S83" s="12" t="s">
        <v>42</v>
      </c>
      <c r="T83" s="12" t="s">
        <v>567</v>
      </c>
      <c r="U83" s="12" t="s">
        <v>32</v>
      </c>
    </row>
    <row r="84" spans="1:21" s="17" customFormat="1" ht="57.6">
      <c r="A84" s="10" t="s">
        <v>22</v>
      </c>
      <c r="B84" s="22" t="s">
        <v>568</v>
      </c>
      <c r="C84" s="12" t="s">
        <v>569</v>
      </c>
      <c r="D84" s="19" t="s">
        <v>570</v>
      </c>
      <c r="E84" s="25" t="s">
        <v>571</v>
      </c>
      <c r="F84" s="19" t="s">
        <v>572</v>
      </c>
      <c r="G84" s="19" t="s">
        <v>573</v>
      </c>
      <c r="H84" s="15">
        <v>46010</v>
      </c>
      <c r="I84" s="20">
        <v>46375</v>
      </c>
      <c r="J84" s="21">
        <v>87744</v>
      </c>
      <c r="K84" s="19"/>
      <c r="L84" s="21"/>
      <c r="M84" s="21"/>
      <c r="N84" s="21"/>
      <c r="O84" s="21">
        <f t="shared" si="1"/>
        <v>87744</v>
      </c>
      <c r="P84" s="21" t="s">
        <v>574</v>
      </c>
      <c r="Q84" s="21" t="s">
        <v>574</v>
      </c>
      <c r="R84" s="21" t="s">
        <v>574</v>
      </c>
      <c r="S84" s="12" t="s">
        <v>479</v>
      </c>
      <c r="T84" s="12" t="s">
        <v>575</v>
      </c>
      <c r="U84" s="12" t="s">
        <v>32</v>
      </c>
    </row>
  </sheetData>
  <mergeCells count="1">
    <mergeCell ref="A1:R1"/>
  </mergeCells>
  <conditionalFormatting sqref="C2">
    <cfRule type="cellIs" dxfId="23" priority="1" operator="equal">
      <formula>"DATA INCORRETA"</formula>
    </cfRule>
    <cfRule type="cellIs" dxfId="22" priority="2" operator="equal">
      <formula>"VALOR DIVERGENTE"</formula>
    </cfRule>
  </conditionalFormatting>
  <conditionalFormatting sqref="F2:G3">
    <cfRule type="cellIs" dxfId="21" priority="3" operator="equal">
      <formula>"VALOR DIVERGENTE"</formula>
    </cfRule>
  </conditionalFormatting>
  <pageMargins left="0.511811024" right="0.511811024" top="0.78740157499999996" bottom="0.78740157499999996" header="0.31496062000000002" footer="0.31496062000000002"/>
  <pageSetup paperSize="9" scale="34"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Lara</dc:creator>
  <cp:lastModifiedBy>Julio Lara</cp:lastModifiedBy>
  <dcterms:created xsi:type="dcterms:W3CDTF">2026-09-04T19:47:07Z</dcterms:created>
  <dcterms:modified xsi:type="dcterms:W3CDTF">2026-09-04T19:47:45Z</dcterms:modified>
</cp:coreProperties>
</file>