
<file path=[Content_Types].xml><?xml version="1.0" encoding="utf-8"?>
<Types xmlns="http://schemas.openxmlformats.org/package/2006/content-types">
  <Default Extension="xml" ContentType="application/xml"/>
  <Default Extension="rels" ContentType="application/vnd.openxmlformats-package.relationships+xml"/>
  <Default Extension="jpeg" ContentType="image/jpg"/>
  <Default Extension="png" ContentType="image/png"/>
  <Default Extension="bmp" ContentType="image/bmp"/>
  <Default Extension="gif" ContentType="image/gif"/>
  <Default Extension="tif" ContentType="image/tif"/>
  <Default Extension="pdf" ContentType="application/pdf"/>
  <Default Extension="mov" ContentType="application/movie"/>
  <Default Extension="vml" ContentType="application/vnd.openxmlformats-officedocument.vmlDrawing"/>
  <Default Extension="xlsx" ContentType="application/vnd.openxmlformats-officedocument.spreadsheetml.sheet"/>
  <Override PartName="/docProps/core.xml" ContentType="application/vnd.openxmlformats-package.core-properties+xml"/>
  <Override PartName="/docProps/app.xml" ContentType="application/vnd.openxmlformats-officedocument.extended-properties+xml"/>
  <Override PartName="/xl/workbook.xml" ContentType="application/vnd.openxmlformats-officedocument.spreadsheetml.sheet.main+xml"/>
  <Override PartName="/xl/sharedStrings.xml" ContentType="application/vnd.openxmlformats-officedocument.spreadsheetml.sharedStrings+xml"/>
  <Override PartName="/xl/metadata.xml" ContentType="application/vnd.openxmlformats-officedocument.spreadsheetml.sheetMetadata+xml"/>
  <Override PartName="/xl/styles.xml" ContentType="application/vnd.openxmlformats-officedocument.spreadsheetml.styles+xml"/>
  <Override PartName="/xl/theme/theme1.xml" ContentType="application/vnd.openxmlformats-officedocument.theme+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Relationships xmlns="http://schemas.openxmlformats.org/package/2006/relationships"><Relationship Id="rId1" Type="http://schemas.openxmlformats.org/package/2006/relationships/metadata/core-properties" Target="docProps/core.xml"/><Relationship Id="rId2" Type="http://schemas.openxmlformats.org/officeDocument/2006/relationships/extended-properties" Target="docProps/app.xml"/><Relationship Id="rId3" Type="http://schemas.openxmlformats.org/officeDocument/2006/relationships/officeDocument" Target="xl/workbook.xml"/></Relationships>

</file>

<file path=xl/workbook.xml><?xml version="1.0" encoding="utf-8"?>
<workbook xmlns:r="http://schemas.openxmlformats.org/officeDocument/2006/relationships" xmlns="http://schemas.openxmlformats.org/spreadsheetml/2006/main">
  <bookViews>
    <workbookView xWindow="0" yWindow="40" windowWidth="15960" windowHeight="18080"/>
  </bookViews>
  <sheets>
    <sheet name="Resumo da Exportação" sheetId="1" r:id="rId5"/>
    <sheet name="Instrumentos jurídicos" sheetId="2" r:id="rId6"/>
    <sheet name="Página1" sheetId="3" r:id="rId7"/>
  </sheets>
</workbook>
</file>

<file path=xl/metadata.xml><?xml version="1.0" encoding="utf-8"?>
<metadata xmlns:xda="http://schemas.microsoft.com/office/spreadsheetml/2017/dynamicarray"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<sst xmlns="http://schemas.openxmlformats.org/spreadsheetml/2006/main" uniqueCount="6906">
  <si>
    <t>Este documento foi exportado do Numbers. Cada tabela foi convertida em uma folha do Excel. Todos os outros objetos em cada folha do Numbers foram colocados em folhas à parte. Esteja ciente de que os cálculos de fórmulas podem ser diferentes no Excel.</t>
  </si>
  <si>
    <t>Nome da Folha do Numbers</t>
  </si>
  <si>
    <t>Nome da Tabela do Numbers</t>
  </si>
  <si>
    <t>Nome da Planilha do Excel</t>
  </si>
  <si>
    <t>Instrumentos jurídicos</t>
  </si>
  <si>
    <t>Tabela 1</t>
  </si>
  <si>
    <t>SIGADOC</t>
  </si>
  <si>
    <t>Área demandante</t>
  </si>
  <si>
    <t>Dias para final da vigência</t>
  </si>
  <si>
    <t>Situação</t>
  </si>
  <si>
    <t>Processo Físico Arquivado na Caixa (…)</t>
  </si>
  <si>
    <t>Número da Pasta DAC</t>
  </si>
  <si>
    <t>Classificação dos Convênios</t>
  </si>
  <si>
    <t>Critério</t>
  </si>
  <si>
    <t>Prestação de Contas</t>
  </si>
  <si>
    <t>Banco</t>
  </si>
  <si>
    <t>Agência</t>
  </si>
  <si>
    <t>Conta Corrente</t>
  </si>
  <si>
    <t>Ano</t>
  </si>
  <si>
    <t>Início da Vigência</t>
  </si>
  <si>
    <t>Final da Vigência</t>
  </si>
  <si>
    <t>Data Publicação Diário Oficial</t>
  </si>
  <si>
    <t>Instrumento Jurídico</t>
  </si>
  <si>
    <t>Número do Termo</t>
  </si>
  <si>
    <t>Número do Termo Aditivo</t>
  </si>
  <si>
    <t>Objeto</t>
  </si>
  <si>
    <t>Partes Constituintes</t>
  </si>
  <si>
    <t>Coordenador/Gestor - Fiscal - Comissão de Avaliação</t>
  </si>
  <si>
    <t>Emenda Parlamentar</t>
  </si>
  <si>
    <t>Valor Total (R$)</t>
  </si>
  <si>
    <t>Valor Concedente (R$)</t>
  </si>
  <si>
    <t>Valor Convenente (R$)</t>
  </si>
  <si>
    <t>Valor Interveniente (R$)</t>
  </si>
  <si>
    <t>Valor Executor (R$)</t>
  </si>
  <si>
    <t>Contrapartida Corrente</t>
  </si>
  <si>
    <t>Contrapartida Capital</t>
  </si>
  <si>
    <t>Valor de Acréscimo de Termos Aditivos</t>
  </si>
  <si>
    <t>Observação</t>
  </si>
  <si>
    <t>Solicitação da contrapartida</t>
  </si>
  <si>
    <t>001.02.A/1996</t>
  </si>
  <si>
    <t>Federal</t>
  </si>
  <si>
    <t>?</t>
  </si>
  <si>
    <t>Convênio</t>
  </si>
  <si>
    <t>067/1996</t>
  </si>
  <si>
    <t>Concessão de bolsas de estudo.</t>
  </si>
  <si>
    <t>UNEMAT / CAPES</t>
  </si>
  <si>
    <t>002.02.B/1997</t>
  </si>
  <si>
    <t>Estadual</t>
  </si>
  <si>
    <t>s/nº.</t>
  </si>
  <si>
    <t>Estágio.</t>
  </si>
  <si>
    <t>UNEMAT / TRT da 23º Região</t>
  </si>
  <si>
    <t>003.02.B/1997</t>
  </si>
  <si>
    <t>001/1997</t>
  </si>
  <si>
    <t>Projeto de Licenciaturas Plenas Parceladas, no campus do Médio Araguaia.</t>
  </si>
  <si>
    <t>UNEMAT / Município de Luciara-MT</t>
  </si>
  <si>
    <t>004.02.A/1997</t>
  </si>
  <si>
    <t>007/1997</t>
  </si>
  <si>
    <t>Programa de Capacitação de Docentes em nível de Mestrado Interinstitucional em Biologia (Ecologia).</t>
  </si>
  <si>
    <t>UNEMAT / INPA / FESMAT</t>
  </si>
  <si>
    <t>005.02.D/1996</t>
  </si>
  <si>
    <t>Privado</t>
  </si>
  <si>
    <t>Promover intercâmbio entre o Brasil com os demais países, mediante bolsa de estudos.</t>
  </si>
  <si>
    <t>UNEMAT / Rotary Club de Cáceres - Distrito 4440</t>
  </si>
  <si>
    <t>006.02.B/1996</t>
  </si>
  <si>
    <t>046/1996</t>
  </si>
  <si>
    <t>Cooperação e Intercâmbio técnico, científico e cultural.</t>
  </si>
  <si>
    <t>UNEMAT / FEMA</t>
  </si>
  <si>
    <t>007.02.C/1996</t>
  </si>
  <si>
    <t>Municipal</t>
  </si>
  <si>
    <r>
      <rPr>
        <sz val="10"/>
        <color indexed="8"/>
        <rFont val="Arial"/>
      </rPr>
      <t xml:space="preserve">Projeto de Licenciaturas Plenas Parceladas, no </t>
    </r>
    <r>
      <rPr>
        <i val="1"/>
        <sz val="10"/>
        <color indexed="8"/>
        <rFont val="Arial"/>
      </rPr>
      <t>campus</t>
    </r>
    <r>
      <rPr>
        <sz val="10"/>
        <color indexed="8"/>
        <rFont val="Arial"/>
      </rPr>
      <t xml:space="preserve"> universitário de Alta Floresta-MT.</t>
    </r>
  </si>
  <si>
    <t>UNEMAT / Município de Nova Monte Verde-MT</t>
  </si>
  <si>
    <t>008.02.C/1996</t>
  </si>
  <si>
    <r>
      <rPr>
        <sz val="10"/>
        <color indexed="8"/>
        <rFont val="Arial"/>
      </rPr>
      <t xml:space="preserve">Implementação de Apoio Didático Pedagógico de Rosário Oeste, como extensão do </t>
    </r>
    <r>
      <rPr>
        <i val="1"/>
        <sz val="10"/>
        <color indexed="8"/>
        <rFont val="Arial"/>
      </rPr>
      <t xml:space="preserve">campus </t>
    </r>
    <r>
      <rPr>
        <sz val="10"/>
        <color indexed="8"/>
        <rFont val="Arial"/>
      </rPr>
      <t>Universitário de Alto Araguaia-MT.</t>
    </r>
  </si>
  <si>
    <t>UNEMAT / Município de Rosário Oeste-MT</t>
  </si>
  <si>
    <t>009.02.C/1996</t>
  </si>
  <si>
    <r>
      <rPr>
        <sz val="10"/>
        <color indexed="8"/>
        <rFont val="Arial"/>
      </rPr>
      <t xml:space="preserve">Implementação do Projeto de Licenciaturas Plenas Parceladas no </t>
    </r>
    <r>
      <rPr>
        <i val="1"/>
        <sz val="10"/>
        <color indexed="8"/>
        <rFont val="Arial"/>
      </rPr>
      <t>campus</t>
    </r>
    <r>
      <rPr>
        <sz val="10"/>
        <color indexed="8"/>
        <rFont val="Arial"/>
      </rPr>
      <t xml:space="preserve"> universitário de Alta Floresta-MT.</t>
    </r>
  </si>
  <si>
    <t>UNEMAT / Município de Alta Floresta-MT</t>
  </si>
  <si>
    <t>010.02.C/1996</t>
  </si>
  <si>
    <r>
      <rPr>
        <sz val="10"/>
        <color indexed="8"/>
        <rFont val="Arial"/>
      </rPr>
      <t xml:space="preserve">Implementação do Projeto de Licenciaturas Plenas Parceladas no </t>
    </r>
    <r>
      <rPr>
        <i val="1"/>
        <sz val="10"/>
        <color indexed="8"/>
        <rFont val="Arial"/>
      </rPr>
      <t xml:space="preserve">campus </t>
    </r>
    <r>
      <rPr>
        <sz val="10"/>
        <color indexed="8"/>
        <rFont val="Arial"/>
      </rPr>
      <t>universitário de Alta Floresta-MT.</t>
    </r>
  </si>
  <si>
    <t>UNEMAT / Município de Nova Canaã do Norte-MT</t>
  </si>
  <si>
    <t>011.02.C/1996</t>
  </si>
  <si>
    <t>006/1996</t>
  </si>
  <si>
    <r>
      <rPr>
        <sz val="10"/>
        <color indexed="8"/>
        <rFont val="Arial"/>
      </rPr>
      <t xml:space="preserve">Implementação do Projeto de Licenciaturas Plenas Parceladas, no </t>
    </r>
    <r>
      <rPr>
        <i val="1"/>
        <sz val="10"/>
        <color indexed="8"/>
        <rFont val="Arial"/>
      </rPr>
      <t>campus</t>
    </r>
    <r>
      <rPr>
        <sz val="10"/>
        <color indexed="8"/>
        <rFont val="Arial"/>
      </rPr>
      <t xml:space="preserve"> universitário do Médio Araguaia.</t>
    </r>
  </si>
  <si>
    <t>UNEMAT / Município de Confresa-MT</t>
  </si>
  <si>
    <t>012.02.C/1996</t>
  </si>
  <si>
    <r>
      <rPr>
        <sz val="10"/>
        <color indexed="8"/>
        <rFont val="Arial"/>
      </rPr>
      <t xml:space="preserve">Implementação do núcleo de Apoio Didático Pedagógico de Rosário Oeste, como expansão do </t>
    </r>
    <r>
      <rPr>
        <i val="1"/>
        <sz val="10"/>
        <color indexed="8"/>
        <rFont val="Arial"/>
      </rPr>
      <t>campus</t>
    </r>
    <r>
      <rPr>
        <sz val="10"/>
        <color indexed="8"/>
        <rFont val="Arial"/>
      </rPr>
      <t xml:space="preserve"> universitário do Alto Paraguai-MT.</t>
    </r>
  </si>
  <si>
    <t>UNEMAT / Município do Alto Paraguai-MT</t>
  </si>
  <si>
    <t>013.02.B/1997</t>
  </si>
  <si>
    <t>Fortalecimento do Conselho Tutelar, bem com o desenvolvimento da educação Ada comunidade Universitária dos problemas Infanto-juvenis.</t>
  </si>
  <si>
    <t>UNEMAT / Conselho Tutelar - Cáceres-MT</t>
  </si>
  <si>
    <t>014.02.B/1996</t>
  </si>
  <si>
    <t>010/1996</t>
  </si>
  <si>
    <t>Apoio ao desenvolvimento da pós-graduação, dentro do Projeto Norte de Pós-Graduação – PNOPG.</t>
  </si>
  <si>
    <t>015.02.D/1996</t>
  </si>
  <si>
    <t>Execução do Projeto Arte e Cidadania.</t>
  </si>
  <si>
    <t>UNEMAT / APCUCA</t>
  </si>
  <si>
    <t>016.02.A/1996</t>
  </si>
  <si>
    <t>122/1996</t>
  </si>
  <si>
    <t>Apoiar o desenvolvimento do projeto de Avaliação Institucional, visando a melhoria de suas atividades, ensino pesquisa e extensão (PAIUB).</t>
  </si>
  <si>
    <t>UNEMAT / Ministério da Educação - MEC</t>
  </si>
  <si>
    <t>017.02.B/1996</t>
  </si>
  <si>
    <t>Intercâmbio nas áreas de Pós Graduação e capacitação dos docentes da FCESC.</t>
  </si>
  <si>
    <t>UNEMAT / UNICAMP / FCESC</t>
  </si>
  <si>
    <t>018.02.B/1996</t>
  </si>
  <si>
    <t>035/1996</t>
  </si>
  <si>
    <t>Cooperação Financeira para Projeto Arte e Cidadania.</t>
  </si>
  <si>
    <t>UNEMAT / Fundo Estadual de Educação - FEE</t>
  </si>
  <si>
    <t>019.02.A/1996</t>
  </si>
  <si>
    <t>5904/1996</t>
  </si>
  <si>
    <t>Garantir a melhoria na qualidade de ensino para alunos da rede pública estadual.</t>
  </si>
  <si>
    <t>UNEMAT / Fundo Nacional de Desenvolvimento da Educação - FNDE</t>
  </si>
  <si>
    <t>020.02.A/1996</t>
  </si>
  <si>
    <t>229/1996</t>
  </si>
  <si>
    <t>Implantação do Núcleo Práticas Jurídicas da Faculdade de Direito da UNEMAT.</t>
  </si>
  <si>
    <t>021.02.A/1996</t>
  </si>
  <si>
    <t>Estudo de Recursos naturais, observadas as prioridades do IBAMA.</t>
  </si>
  <si>
    <t>UNEMAT / IBAMA</t>
  </si>
  <si>
    <t>022.02.B/1996</t>
  </si>
  <si>
    <t>implantação e execução do curso em Licenciatura em Pedagogia na cidade de Vera-MT.</t>
  </si>
  <si>
    <t>UNEMAT / Secretaria de Estado de Educação / Município de Vera-MT</t>
  </si>
  <si>
    <t>Vencido</t>
  </si>
  <si>
    <t>Caixa 171</t>
  </si>
  <si>
    <t>023.M/1994</t>
  </si>
  <si>
    <t>059/1994</t>
  </si>
  <si>
    <t>Conjugação de esforços no sentido de promover, em cooperação, ações voltadas para o fortalecimento do ensino público, bem como o desenvolvimento da educação e cultura no Município de Cáceres</t>
  </si>
  <si>
    <t>UNEMAT/ MUNICÍPIO DE CÁCERES</t>
  </si>
  <si>
    <t>024.02.B/1996</t>
  </si>
  <si>
    <t>Cedência da Professora Olinda Brito Leão Torres.</t>
  </si>
  <si>
    <t>UNEMAT / Secretaria de Estado de Educação</t>
  </si>
  <si>
    <t>026.02.B/1996</t>
  </si>
  <si>
    <t>059/1996</t>
  </si>
  <si>
    <t>Auxilio Financeiro para aquisição de material de contrução para Campus Universitário de Alta Floresta-MT.</t>
  </si>
  <si>
    <t>027.02.B/1996</t>
  </si>
  <si>
    <t>217/1996</t>
  </si>
  <si>
    <t>Programa de Bolsa de Estudos, em conformidade ao Plano de Atendimento Anual da CAPES.</t>
  </si>
  <si>
    <t>028.02.B/1996</t>
  </si>
  <si>
    <t>034/1996</t>
  </si>
  <si>
    <t>Auxilio Financeiro para execução do Projeto Parceladas de Luciara-MT, Barra do Bugres-MT e Colider-MT.</t>
  </si>
  <si>
    <t>029.02.B/1996</t>
  </si>
  <si>
    <t>Cedência da Professora Beleni Salete Grando, lotada na UNEMAT, em regime de 20 horas semanais, para a SEDUC.</t>
  </si>
  <si>
    <t>UNEMAT / SEDUC</t>
  </si>
  <si>
    <t>030.02.E/1996</t>
  </si>
  <si>
    <t>ONG</t>
  </si>
  <si>
    <t>Estabelecer canais de comunicação que permitam o intercâmbio do conhecimento científico e cultural.</t>
  </si>
  <si>
    <t>UNEMAT / Universidad de Pinar Del Rio, de Cuba</t>
  </si>
  <si>
    <t>032.02.D/1994</t>
  </si>
  <si>
    <t>Estágio na Estação Experimental de Piscicultura da Prefeitura Municipal de Alta Floresta-MT em regime de contrato de Comodato.</t>
  </si>
  <si>
    <t>UNEMAT / Fundação Alta Florestense Cultural e Zoobotânica da Amazônia</t>
  </si>
  <si>
    <t>034.02.C/1994</t>
  </si>
  <si>
    <t>001/1999</t>
  </si>
  <si>
    <t>Implantação do campus universitário do Vale do Rio Bugres-MT.</t>
  </si>
  <si>
    <t>UNEMAT / Município de Porto Estrela-MT</t>
  </si>
  <si>
    <t>035.02.C/1994</t>
  </si>
  <si>
    <t>Prestação de assessoria técnica na elaboração do Regimento Interno da Câmara Municipal de Cáceres-MT.</t>
  </si>
  <si>
    <t>UNEMAT / Câmara Municipal de Cáceres-MT</t>
  </si>
  <si>
    <t>036.02.C/1994</t>
  </si>
  <si>
    <t>Promover em cooperação a construção, operacionalização e funcionamento da 1 Usina de Reciclagem e compostagem de lixo, na cidade de Cáceres-MT.</t>
  </si>
  <si>
    <t>UNEMAT / Companhia de Desenvolvimento de Cáceres-MT</t>
  </si>
  <si>
    <t>037.02.C/1994</t>
  </si>
  <si>
    <t>Promover, em regime de cooperação, a integração e socialização dos conhecimentos teóricos e práticos, através do processo permanente de ação - reflexão - ação.</t>
  </si>
  <si>
    <t>UNEMAT / Superintendência Regional de Educação e Cultura da Cidade de São José dos Quatro Marcos-MT, SR – 22</t>
  </si>
  <si>
    <t>039.02.B/1994</t>
  </si>
  <si>
    <t>006/1994</t>
  </si>
  <si>
    <t>Implantação e implementação da Licenciatura Plena em Educação Básica: 1 a 4 série, através da Metodologia e Educação à Distância.</t>
  </si>
  <si>
    <t>UNEMAT / Prefeituras de Peixoto de Azevedo-MT, Terra Nova do Norte-MT, Nova Canaã do Norte-MT, Matupá-MT e Nova Guarita-MT / SEE e UFMT</t>
  </si>
  <si>
    <t>040.02.A/1994</t>
  </si>
  <si>
    <t>Protocolo de Intenções</t>
  </si>
  <si>
    <t>015/1996</t>
  </si>
  <si>
    <t>Cooperação Técnico-Científica, Cultural e Acadêmica.</t>
  </si>
  <si>
    <t>UNEMAT / UFMT</t>
  </si>
  <si>
    <t>041.02.D/1993</t>
  </si>
  <si>
    <t>Possibilitar ao ator Sérgio Pacheco condições para ministrar uma oficina de teatro, nas dependências da FESMAT.</t>
  </si>
  <si>
    <t>UNEMAT / Ator Sérgio Renato Rauber Pacheco</t>
  </si>
  <si>
    <t>042.02.C/1992</t>
  </si>
  <si>
    <t>Promover, em cooperação, o Núcleo de Apoio Educacional da Fundação Centro de Ensino Superior de Cáceres, na região do Médio Araguaia.</t>
  </si>
  <si>
    <t>043.02.C/1998</t>
  </si>
  <si>
    <t>001/1998</t>
  </si>
  <si>
    <t>Implantação do Projeto de Licenciaturas Plenas Parceladas, no Campus Universitário do Alto Araguaia-MT.</t>
  </si>
  <si>
    <t>UNEMAT / Município de Canabrava do Norte-MT</t>
  </si>
  <si>
    <t>044.02.C/1998</t>
  </si>
  <si>
    <t>UNEMAT / Município de Ribeirão Cascalheira-MT</t>
  </si>
  <si>
    <t>045.02.C/1998</t>
  </si>
  <si>
    <t>UNEMAT / Município de Vila Rica-MT</t>
  </si>
  <si>
    <t>046.02.B/1992</t>
  </si>
  <si>
    <t>Implantar e desenvolver um projeto de educação à distância.</t>
  </si>
  <si>
    <t>UNEMAT / UFMT / Secretaria de Estado de Educação - SEE</t>
  </si>
  <si>
    <t>047.02.B/1992</t>
  </si>
  <si>
    <t>Integração e socialização dos conhecimentos teóricos e práticos.</t>
  </si>
  <si>
    <t>UNEMAT / Superintendência Regional de Educação e Cultura</t>
  </si>
  <si>
    <t>048.02.C/1992</t>
  </si>
  <si>
    <t>Realização de estudos e levantamentos de dados para elaboração do projeto do Curso de Agronomia.</t>
  </si>
  <si>
    <t>UNEMAT / Município de Sorriso-MT</t>
  </si>
  <si>
    <t>049.02.C/1992</t>
  </si>
  <si>
    <t>Estabelecer e regulamentar um programa de cooperação tecnológica e científica entre o Governo do Estado de Mato Grosso e a Fundação Para Pesquisa Ambiental.</t>
  </si>
  <si>
    <t>UNEMAT / Governo do Estado de Mato Grosso / FUPAM</t>
  </si>
  <si>
    <t>050.02.A/1992</t>
  </si>
  <si>
    <t>Instalação e funcionamento do Núcleo Regional de Ensino Superior de Alto Araguaia-MT.</t>
  </si>
  <si>
    <t>UNEMAT / Município de Ponte Branca-MT</t>
  </si>
  <si>
    <t>Realização dos trabalhos a serem executados no Concurso Vestibular 94/2.</t>
  </si>
  <si>
    <t>052.02.B/1993</t>
  </si>
  <si>
    <t>UNEMAT / Município de Nortelândia-MT</t>
  </si>
  <si>
    <t>053.02.A/1993</t>
  </si>
  <si>
    <t>Sensibilizar e motivar a sociedade brasileira para a viabilização de mudanças que elevem os padrões de qualidade da educação, do trabalho e da vida dos brasileiros.</t>
  </si>
  <si>
    <t>UNEMAT / Ministério da Educação e do Desporto / Conselho de Reitores das Universidades Brasileiras / Confederação Nacional da Indústria</t>
  </si>
  <si>
    <t>054.02.B/1993</t>
  </si>
  <si>
    <t>003/1993</t>
  </si>
  <si>
    <t>Especialização do Ensino Fundamental de nível de aperfeiçoamento.</t>
  </si>
  <si>
    <t>UNEMAT / SEE, com interveniência do Fundo Estadual de Educação - FEE</t>
  </si>
  <si>
    <t xml:space="preserve">056.02.A/1993 </t>
  </si>
  <si>
    <t>104/1993</t>
  </si>
  <si>
    <t>Execução do Projeto Orquidário da FESMAT.</t>
  </si>
  <si>
    <t>UNEMAT / Ministério do Meio Ambiente e da Amazônia</t>
  </si>
  <si>
    <t>057.02.D/1993</t>
  </si>
  <si>
    <t>Produção de programas informativos e educativos da Universidade.</t>
  </si>
  <si>
    <t>UNEMAT / TV Pantanal de Cáceres-MT</t>
  </si>
  <si>
    <t>058.02.E/1993</t>
  </si>
  <si>
    <t>Intercâmbio nas áreas de ciências humanísticas e sociais; ciências naturais e matemáticas e ciências Econômicas.</t>
  </si>
  <si>
    <t>UNEMAT / Universidad de La Habana</t>
  </si>
  <si>
    <t>060.02.B/1993</t>
  </si>
  <si>
    <t>006/1993</t>
  </si>
  <si>
    <t>Estabelecer e regulamentar um programa de cooperação técnico-científica entre o INPA e FESMAT.</t>
  </si>
  <si>
    <t>UNEMAT / Instituto Nacional de Pesquisas da Amazônia - INPA</t>
  </si>
  <si>
    <t>061.02.B/1993</t>
  </si>
  <si>
    <t>Execução de atribuições no Setor Turístico e Cultural.</t>
  </si>
  <si>
    <t>UNEMAT / Fundação de Cultura e Turismo do Estado de Mato Grosso</t>
  </si>
  <si>
    <t>062.02.C/1993</t>
  </si>
  <si>
    <t>Implantação do Projeto de Expansão.</t>
  </si>
  <si>
    <t>063.02.E/1993</t>
  </si>
  <si>
    <t>Implementar uma relação de trabalho e de estudos nas áreas que sejam de interesse mútuo.</t>
  </si>
  <si>
    <t>UNEMAT / Universidad Central de Las Villas</t>
  </si>
  <si>
    <t>065.02.C/1993</t>
  </si>
  <si>
    <t>Instalação do Núcleo Regional de Ensino Superior de Colíder-MT.</t>
  </si>
  <si>
    <t>UNEMAT / Município de Colíder-MT</t>
  </si>
  <si>
    <t>066.02.D/1993</t>
  </si>
  <si>
    <t>Concessão e bolsa para curso de pintura.</t>
  </si>
  <si>
    <t>UNEMAT / Associação Cuiabana de Belas Artes</t>
  </si>
  <si>
    <t>067.02.C/1993</t>
  </si>
  <si>
    <t>Implantação do Núcleo Regional de ensino Superior do Vale do Teles Pires da UNEMAT.</t>
  </si>
  <si>
    <t>UNEMAT / Município de Itaúba-MT</t>
  </si>
  <si>
    <t>068.02.C/1993</t>
  </si>
  <si>
    <t>UNEMAT / Município de Guarantã do Norte-MT</t>
  </si>
  <si>
    <t>069.02.C/1993</t>
  </si>
  <si>
    <t>UNEMAT / Município de Terra Nova do Norte-MT</t>
  </si>
  <si>
    <t>070.02.B/1993</t>
  </si>
  <si>
    <t>Assistência Financeira e entidades Universitárias não federais.</t>
  </si>
  <si>
    <t>UNEMAT / Ministério da Educação e do Desporto através da Secretaria de Educação Superior</t>
  </si>
  <si>
    <t>071.02.C/1993</t>
  </si>
  <si>
    <t>072.02.C/1993</t>
  </si>
  <si>
    <t>UNEMAT / Município de Nova Guarita-MT</t>
  </si>
  <si>
    <t>073.02.C/1993</t>
  </si>
  <si>
    <t>UNEMAT / Município de Porto alegre do Norte-MT</t>
  </si>
  <si>
    <t>074.02.C/1993</t>
  </si>
  <si>
    <t>Integração e Socialização dos conhecimentos teóricos e práticos, através do processo de ação - reflexão - ação.</t>
  </si>
  <si>
    <t>UNEMAT / Superintendência Regional de Educação e Cultura de Mirassol D’Oeste-MT</t>
  </si>
  <si>
    <t>075.02.C/1993</t>
  </si>
  <si>
    <t>Elaboração das provas do concurso público da prefeitura municipal de Cáceres-MT pela COVEST-UNEMAT.</t>
  </si>
  <si>
    <t>UNEMAT / Prefeitura Municipal de Cáceres-MT</t>
  </si>
  <si>
    <t>076.02.C/1993</t>
  </si>
  <si>
    <t>Execução do Projeto Gestão Democrática.</t>
  </si>
  <si>
    <t>UNEMAT / Prefeitura Municipal de Cuiabá-MT</t>
  </si>
  <si>
    <t>077.02.D/1993</t>
  </si>
  <si>
    <t>Repasse de recursos ao C.A,. para o desenvolvimento de atividades dos alunos do curso de geografia.</t>
  </si>
  <si>
    <t>UNEMAT / Centro Acadêmico do Curso de Geografia</t>
  </si>
  <si>
    <t>078.02.C/1993</t>
  </si>
  <si>
    <t>Implantação do Projeto de expansão na Região do Médio Araguaia-MT.</t>
  </si>
  <si>
    <t>UNEMAT / Município de São Félix do Araguaia-MT</t>
  </si>
  <si>
    <t>079.02.D/1990</t>
  </si>
  <si>
    <t>Cedência de salas para a administração da UNEMAT.</t>
  </si>
  <si>
    <t>UNEMAT / Escola Cenecista de Sinop-MT</t>
  </si>
  <si>
    <t>080.02.B/1990</t>
  </si>
  <si>
    <t>Uso da Biblioteca de sua propriedade para os alunos e professores da UNEMAT.</t>
  </si>
  <si>
    <t>UNEMAT / Escola Estadual Nilza de Oliveira Pipino - Sinop-MT</t>
  </si>
  <si>
    <t>081.02.C/1990</t>
  </si>
  <si>
    <t>Ceder o uso da Biblioteca da Secretaria Municipal de Educação e Cultura para o Núcleo de Ensino Supeior de Sinop-MT.</t>
  </si>
  <si>
    <t>UNEMAT / Secretaria Municipal de Educação e Cultura de  Sinop-MT</t>
  </si>
  <si>
    <t>082.02.B/1990</t>
  </si>
  <si>
    <t>UNEMAT / Escola Estadual Olímpio João Pissinati Guerra - Sinop-MT</t>
  </si>
  <si>
    <t>083.02.B/1990</t>
  </si>
  <si>
    <t>UNEMAT / Escola Estadual Ênio Pipino - Sinop-MT</t>
  </si>
  <si>
    <t>084.02.B/1990</t>
  </si>
  <si>
    <t>UNEMAT / Escola Gente Sabida - Sinop-MT</t>
  </si>
  <si>
    <t>085.02.A/1990</t>
  </si>
  <si>
    <t>Implementar Programas de Cooperação administrativa, acadêmica, científica, cultural e técnica.</t>
  </si>
  <si>
    <t>086.02.C/1990</t>
  </si>
  <si>
    <t>Ceder o uso da Biblioteca pública Municipal e do Centro Cultural de Luciara-MT à UNEMAT.</t>
  </si>
  <si>
    <t>UNEMAT / Secretaria Municipal de Educação e Cultura do Município de Luciara-MT</t>
  </si>
  <si>
    <t>087.02.B/1990</t>
  </si>
  <si>
    <t>Pós-Graduação e capacitação dos docentes da FCESC - UNEMAT.</t>
  </si>
  <si>
    <t>UNEMAT / UNICAMP</t>
  </si>
  <si>
    <t>088.02.B/1991</t>
  </si>
  <si>
    <t>Implantação da segunda fase do Programa de expansão do ensino Público Superior Estadual. – abertura de núcleos.</t>
  </si>
  <si>
    <t>UNEMAT / Governo do Estado e Mato Grosso</t>
  </si>
  <si>
    <t>089.02.B/1991</t>
  </si>
  <si>
    <t>001/1991</t>
  </si>
  <si>
    <t>Cedência dos servidores Gilberto Fraga de Melo e Ana Maria de Oliveira Lopes.</t>
  </si>
  <si>
    <t>UNEMAT / Secretaria de Estado de Educação e Cultura</t>
  </si>
  <si>
    <t>090.02.C/1991</t>
  </si>
  <si>
    <t>Instalação e funcionamento do Núcleo de apoio Didático Pedagógico do Médio Araguaia-MT.</t>
  </si>
  <si>
    <t>UNEMAT / São Félix do Araguaia-MT, Porto Alegre do Norte-MT, Santa Terezinha-MT, Luciara-MT e Vila Rica-MT</t>
  </si>
  <si>
    <t>091.02.B/1991</t>
  </si>
  <si>
    <t>Instalação e funcionamento do Núcleo Regional de ensino Supeior de Nova Xavantina-MT.</t>
  </si>
  <si>
    <t>UNEMAT / Município de Nova Xavantina-MT</t>
  </si>
  <si>
    <t>092.02.C/1991</t>
  </si>
  <si>
    <t>UNEMAT / Município de Araguainha-MT</t>
  </si>
  <si>
    <t>093.02.C/1991</t>
  </si>
  <si>
    <t>Instalação e funcionamento do Núcleo Regional de Ensino Superior de Nova Xavantina-MT.</t>
  </si>
  <si>
    <t>UNEMAT / Município de Campinápolis-MT</t>
  </si>
  <si>
    <t>094.02.C/1991</t>
  </si>
  <si>
    <t>UNEMAT / Município de Alto Araguaia-MT</t>
  </si>
  <si>
    <t>095.02.C/1991</t>
  </si>
  <si>
    <t>Instalação e funcionamento do Núcleo Regional de Ensino Superior de Alta Floresta-MT.</t>
  </si>
  <si>
    <t>096.02.B/1995</t>
  </si>
  <si>
    <t>001/1995</t>
  </si>
  <si>
    <t>Manutenção do grupo matogrossense de Projeção Folclórica CHALANA.</t>
  </si>
  <si>
    <t>UNEMAT / SEE / Município de Cáceres-MT / CMTG Vaqueanos do Pantanal</t>
  </si>
  <si>
    <t>097.02.B/1995</t>
  </si>
  <si>
    <t>075/1995</t>
  </si>
  <si>
    <t>Auxílio financeiro para a primeira etapa do curso de especialização em teoria do conhecimento.</t>
  </si>
  <si>
    <t>098.02.B/1995</t>
  </si>
  <si>
    <t>076/1995</t>
  </si>
  <si>
    <t>Auxílio financeiro para a promoção do curso de especialização em currículo do ensino Fundamental.</t>
  </si>
  <si>
    <t>099.02.B/2001</t>
  </si>
  <si>
    <t>O uso de indicadores ambientais na análise multicreterial voltada ao planejamento ambiental – Bacia Hidrográfica do Ribeirão Antártico, município de Nova Xavantina-MT; Levantamento dos principais parasitas e enfermidades de peixe – Alta Floresta-MT.</t>
  </si>
  <si>
    <t>UNEMAT / FAPEMAT</t>
  </si>
  <si>
    <t>100.02.C/1995</t>
  </si>
  <si>
    <t>Implantação e execução do curso de Pedagogia.</t>
  </si>
  <si>
    <t>UNEMAT / Município de Cláudia-MT</t>
  </si>
  <si>
    <t>101.02.C/1995</t>
  </si>
  <si>
    <t>Fortalecimento do ensino público.</t>
  </si>
  <si>
    <t>UNEMAT / Município de Tangará da Serra-MT</t>
  </si>
  <si>
    <t>102.02.B/1995</t>
  </si>
  <si>
    <t>Execução das obras do Centro Educacional de Sinop, Escola de Aplicação e Valorização Humana da UNEMAT.</t>
  </si>
  <si>
    <t>UNEMAT / FEE / Prefeitura Municipal de Sinop-MT</t>
  </si>
  <si>
    <t>103.02.C/1995</t>
  </si>
  <si>
    <t>Realização de oficina de introdução às artes plásticas.</t>
  </si>
  <si>
    <t>UNEMAT / Fundação de Cultura e Turismo de Mato Grosso / Prefeitura Municipal de Sinop-MT</t>
  </si>
  <si>
    <t>104.02.E/1995</t>
  </si>
  <si>
    <t>Intercâmbio Científico.</t>
  </si>
  <si>
    <t>UNEMAT / Centro de Estudos de Educacion Avanzada del Instituto Superior Pedagogico Enrique Jose Varona de la Republica de Cuba</t>
  </si>
  <si>
    <t>105.02.E/1995</t>
  </si>
  <si>
    <t>Intercâmbio na área Pedagógica.</t>
  </si>
  <si>
    <t>UNEMAT / Instituto Superior Pedagógico Frank Pais Garcia - Santiago de Cuba</t>
  </si>
  <si>
    <t>106.02.E/1995</t>
  </si>
  <si>
    <t>Promoção de Intercâmbio Cultural.</t>
  </si>
  <si>
    <t>UNEMAT / Secção Estadual de Mato Grosso do Conselho Internacional das Organizações de Festivais Folclóricos e Artes Tradicionais</t>
  </si>
  <si>
    <t>107.02.B/1995</t>
  </si>
  <si>
    <t>002/1995</t>
  </si>
  <si>
    <t>Cedência do professor Valdir Silva.</t>
  </si>
  <si>
    <t>UNEMAT / Secretaria de Estado de Educação - SEE</t>
  </si>
  <si>
    <t>108.02.B/1997</t>
  </si>
  <si>
    <t>011/1997</t>
  </si>
  <si>
    <t>Projeto Norte de Pós – graduação em conformidade com o plano de atendimento aprovado pela CAPES que o presente instrumento independentemente de inscrição.</t>
  </si>
  <si>
    <t>109.02.E/1997</t>
  </si>
  <si>
    <t>Atuação conjunta na promoção e defesa dos direitos da criança, do adolescente e da mulher.</t>
  </si>
  <si>
    <t>UNEMAT / UNICEF</t>
  </si>
  <si>
    <t>110.02.B/1997</t>
  </si>
  <si>
    <t>021/1997</t>
  </si>
  <si>
    <t>Concessão de bolsas de estudos e Nível de Especialização aperfeiçoamento para execução do programa Projeto Note de Pós-Graduação – PNOP.</t>
  </si>
  <si>
    <t>111.02.B/1997</t>
  </si>
  <si>
    <t>075/1997</t>
  </si>
  <si>
    <t>Projeto de Licenciatura Plena Parceladas da UNEMAT, no Campus Universitários de Alta Floresta-MT, Luciara-MT, Rosário Oeste-MT, Barra do Bugres-MT e Colíder-MT.</t>
  </si>
  <si>
    <t>UNEMAT / FEE</t>
  </si>
  <si>
    <t>112.02.A/1997</t>
  </si>
  <si>
    <t>284/1997</t>
  </si>
  <si>
    <t>Transferência de recursos destinados à recuperação e ampliação de Acervos Bibliográficos destinados ao ensino de graduação nas IES.</t>
  </si>
  <si>
    <t>UNEMAT / MEC / SEDUC</t>
  </si>
  <si>
    <t>113.02.B/2002</t>
  </si>
  <si>
    <t>3.5.2.302/06-2000.E</t>
  </si>
  <si>
    <t>Estudo e preservação da memória dos colonos do norte-matogrossense – Rosane Duarte Rosa.</t>
  </si>
  <si>
    <t>114.02.C/1997</t>
  </si>
  <si>
    <t>Conjugação de esforços do município de Colíder-MT, mediante a implantação do Projeto de Licenciaturas Plenas Parceladas no Campus Universitário do Vale do Teles Pires com sede em Colíder-MT.</t>
  </si>
  <si>
    <t>115.02.C/1997</t>
  </si>
  <si>
    <t>Conjugação de esforços no sentido de promover em cooperação, o desenvolvimento da educação e cultura do município de Denise-MT, mediante a implantação do Campus Universitário do Vale do Rio Bugres, no município de Barra do Bugres-MT.</t>
  </si>
  <si>
    <t>UNEMAT / Município de Denise-MT</t>
  </si>
  <si>
    <t>116.02.C/1997</t>
  </si>
  <si>
    <t>Projeto de Licenciaturas Plenas Parceladas no Campus Universitário do Vale do Teles Pires de Colíder-MT.</t>
  </si>
  <si>
    <t>117.02.C/1997</t>
  </si>
  <si>
    <t>118.02.A/1997</t>
  </si>
  <si>
    <t xml:space="preserve">Implementação e a execução de diversos projetos em Educação Ambiental no Estado de Mato Grosso através de um grupo de trabalho composto por docentes, técnicos e especialistas da UFMT, UNEMAT, SME, SMADES, SEDUC e do IBAMA. </t>
  </si>
  <si>
    <t>UNEMAT / UFMT / SME de Cuiabá-MT / IBAMA / SEDUC</t>
  </si>
  <si>
    <t>119.02.B/1997</t>
  </si>
  <si>
    <t>110/1997</t>
  </si>
  <si>
    <t>Conclusão das etapas finais do programa de qualificação de docente que atuam na rede publica de 1 e 2 graus dos Municípios de Cáceres-MT, Sinop-MT e Alto Araguaia-MT.</t>
  </si>
  <si>
    <t>120.02.C/1997</t>
  </si>
  <si>
    <t>016/1997</t>
  </si>
  <si>
    <t>Construção da escola de Aplicação e Valorização Humana Lazara FalqueIro de Aquino, com 640,00 m2.</t>
  </si>
  <si>
    <t>121.02.C/1994</t>
  </si>
  <si>
    <t>Conjugação de esforços Do Município de Tangará da Serra-MT, mediante a implantação do Campus Universitário de Vale do Rio Bugres-MT.</t>
  </si>
  <si>
    <t>122.02.B/1999</t>
  </si>
  <si>
    <t>115/1999</t>
  </si>
  <si>
    <t>001/2002</t>
  </si>
  <si>
    <t>Formação do sessenta professores de escola de assentamento reforma Agrária do INCRA em nível de Terceiro Grau, para o Magistério das series iniciais (1 a 4) do ensino fundamental e supervisão Escolar de 1 e 2.</t>
  </si>
  <si>
    <t>123.02.B/1997</t>
  </si>
  <si>
    <t>109/1997</t>
  </si>
  <si>
    <t>Auxilio financeiro para realização da Etapa Intensiva do projeto de Licenciatura Plenas Parceladas nas áreas de Letras, Matemática e Pedagogia no Campus de Alta Floresta-MT, Lúciara-MT, Rosário Oeste-MT e Barra do Bugres-MT.</t>
  </si>
  <si>
    <t>124.02.B/2001</t>
  </si>
  <si>
    <t>Projeto de Educação Ambiental com ênfase na recomposição do Paisagismo. Projeto Avaliação da exposição ao mercúrio em duas áreas de piscicultura na região garimpeira do norte de Mato Grosso. Sandra Hacon e José Gerley.</t>
  </si>
  <si>
    <t>125.02.C/1996</t>
  </si>
  <si>
    <t>003/1996</t>
  </si>
  <si>
    <t>Implantação do Projeto de Licenciatura Plenas Parceladas no Campus Universitário do Médio Araguaia.</t>
  </si>
  <si>
    <t>126.02.E/1996</t>
  </si>
  <si>
    <t>Implantação do projeto de Licenciatura Plenas Parceladas no Campus Universitário do Médio Araguaia.</t>
  </si>
  <si>
    <t>UNEMAT / Universidad de La Habana - Cuba</t>
  </si>
  <si>
    <t>127.02.B/1996</t>
  </si>
  <si>
    <t>Apoiar o Projeto Arte e Cidadania.</t>
  </si>
  <si>
    <t>UNEMAT / Secretaria de Estado de Educação - SEDUC</t>
  </si>
  <si>
    <t>128.02.D/1998</t>
  </si>
  <si>
    <t>002/1998</t>
  </si>
  <si>
    <t>001/2000</t>
  </si>
  <si>
    <t>União de esforços para a realização de Programa Nacional de Educação de Jovens e Adultos Alfabetização.</t>
  </si>
  <si>
    <t>UNEMAT / Distrito L-33 de Lions Clubes Internacional Múltiplo Brasil</t>
  </si>
  <si>
    <t>129.02.D/1999</t>
  </si>
  <si>
    <t>Contemplação e desenvolvimento do Programa Integração AABB Comunidade de acordo com a proposta formalizada pela beneficiaria e a AABB para Finalidade.</t>
  </si>
  <si>
    <t>UNEMAT / Associação Atlética Banco do Brasil - AABB</t>
  </si>
  <si>
    <t>130.02.C/1998</t>
  </si>
  <si>
    <t>Conjugação de esforços do município de Alta Floresta-MT, mediante a implantação do Projeto de Licenciatura Plenas Parceladas no Campus Universitário de Alta Floresta-MT.</t>
  </si>
  <si>
    <t>131.02.B/1999</t>
  </si>
  <si>
    <t>005/1999</t>
  </si>
  <si>
    <t xml:space="preserve">Implantação e manutenção do programa municipal de proteção e orientação ao consumidor – PROCON. </t>
  </si>
  <si>
    <t>UNEMAT / Município de Cáceres-MT</t>
  </si>
  <si>
    <t>132.02.B/1999</t>
  </si>
  <si>
    <t>Implantação de ações voltadas ao apoio e desenvolvimento da pesquisa básica e aplicadas de serviços técnicos científicos e transferências de conhecimentos e tecnológicos nas áreas cientificas, humanista e tecnológica, bem como estabelecer condições básicas entre as partes no planejamento levantamento e ampliação do conhecimento técnico – cientifico.</t>
  </si>
  <si>
    <t>UNEMAT / EMPAER-MT</t>
  </si>
  <si>
    <t>133.02.A/1998</t>
  </si>
  <si>
    <t>006/1998</t>
  </si>
  <si>
    <t>Apoio ao Mestrado interinstitucional – MINTER, visando permitir a qualificação de docente e plano de atendimento aprovado pela CAPES.</t>
  </si>
  <si>
    <t>134.02.A/1998</t>
  </si>
  <si>
    <t>031/1999</t>
  </si>
  <si>
    <t xml:space="preserve">Apoio ao desenvolvimento do mestrado Interinstitucional – MINTER para intensificar o intercâmbio interuniversitário e estimular formas de associação entre instituições de ensino superior. </t>
  </si>
  <si>
    <t>135.02.B/1999</t>
  </si>
  <si>
    <t>001/2001</t>
  </si>
  <si>
    <t>Estágio curso de Direito, Cáceres.</t>
  </si>
  <si>
    <t>UNEMAT / FUNJS</t>
  </si>
  <si>
    <t>136.02.A/1999</t>
  </si>
  <si>
    <t>015/1999</t>
  </si>
  <si>
    <t>Apoio ao desenvolvimento de Mestrado interinstitucional – MINTER, através da concessão de bolsas de estudos no país para intensificar o intercâmbio interuniversitário.</t>
  </si>
  <si>
    <t>137.02.A/1999</t>
  </si>
  <si>
    <t>014/1999</t>
  </si>
  <si>
    <t>Apoio de desenvolvimento de mestrado interinstitucional – MINTER, através da concessão de bolsas de estudos no País para intensificar o intercâmbio interuniversitário.</t>
  </si>
  <si>
    <t>138.02.D/1999</t>
  </si>
  <si>
    <t>Desenvolvimento de atividades inerentes à  Educação Infantil.</t>
  </si>
  <si>
    <t>UNEMAT / Creche Cenecista Major Epaminondas Aquino</t>
  </si>
  <si>
    <t>141.02.C/2000</t>
  </si>
  <si>
    <t>004/2000</t>
  </si>
  <si>
    <t>Implantação do projeto de curso de licenciatura em matemática no campus universitário Vale do Telles Pires com sede em Colíder.</t>
  </si>
  <si>
    <t>UNEMAT / Prefeitura Municipal de Colíder-MT</t>
  </si>
  <si>
    <t>143.02.A/2001</t>
  </si>
  <si>
    <t>002/2001</t>
  </si>
  <si>
    <t>A implementação e a execução de diversos projetos em Educação Ambiental no Estado de Mato Grosso, através de um grupo de trabalho composto por docentes, técnicos e especialistas das instituições acima especificadas, com o objetivo de estabelecer condições básicas entre as partes do planejamento, coordenação, execução de estudos, levantamentos, extensão, aprofundamento e ampliação do conhecimento técnico-científico, e ainda, a implantação de diversos projetos de pesquisa referentes à Educação Ambiental, nos quais os Princípios da Carta da Terra e da Agenda 21, deverão ser privilegiados no processo educativo de formação.</t>
  </si>
  <si>
    <t>UNEMAT / UFMT / IBAMA / ONU / Embaúba</t>
  </si>
  <si>
    <t>144.02.B/1998</t>
  </si>
  <si>
    <t>003/1998</t>
  </si>
  <si>
    <t>Desenvolvimento de programa de capacitação técnica dos Funcionários da Secretaria de Fazenda na área de Pratica e Processos na Formação em Consultoria Organizacional na perspectiva de uma Comunidade de Aprendizagem e de desenvolvimento e ajustado pelas instituições convenentes.</t>
  </si>
  <si>
    <t>UNEMAT / SEFAZ</t>
  </si>
  <si>
    <t>145.02.C/1999</t>
  </si>
  <si>
    <t>Cooperação didática – pedagógico entre a UNEMAT e a Creche Cenecista Major Epaminondas Aquino, com o objetivo de desenvolverem atividades inerentes à educação Infantil.</t>
  </si>
  <si>
    <t>146.02.B/1999</t>
  </si>
  <si>
    <t>Ampliar as atividades especiais e programas de extensão da UNEMAT, atuando em parceria com a secretaria de Estado de Administração no desenvolvimento de Programas de capacitação técnica de funcionários servidores Públicos.</t>
  </si>
  <si>
    <t>UNEMAT / Secretaria de Estado de Administração - SAD</t>
  </si>
  <si>
    <t>147.02.C/1999</t>
  </si>
  <si>
    <t>Execução do Projeto "Educando: Uma Construção Coletiva e Cidadã" Campus Universitário de Sinop.</t>
  </si>
  <si>
    <t>UNEMAT / Prefeitura Municipal de Sinop-MT</t>
  </si>
  <si>
    <t>148.02.D/1999</t>
  </si>
  <si>
    <t>Estudos de projetos de Geociências, bem como daqueles que tratam de questões ambientais e laboratoriais.</t>
  </si>
  <si>
    <t>UNEMAT / METAMAT / Secretaria de Estado de Cultura de Mato Grosso</t>
  </si>
  <si>
    <t>149.02.C/1999</t>
  </si>
  <si>
    <t>Capacitar com incentivo à tecnologia o processo ensino / aprendizagem aos professores da rede publica municipais aos melhores alunos da rede publica de ensino superior.</t>
  </si>
  <si>
    <t>UNEMAT / Prefeitura Municipal de Cáceres-MT / Projeto CEMEIE, FACIEX</t>
  </si>
  <si>
    <t>150.02.C/1999</t>
  </si>
  <si>
    <t>Iimplantação do programa Municipal de Proteção e Orientação e à orientação do Consumidor – PROCON.</t>
  </si>
  <si>
    <t>151.02.C/1999</t>
  </si>
  <si>
    <t>006/1999</t>
  </si>
  <si>
    <t>Promover a realizaçao da pós –graduação Lato – Sensu, desenvolvimento regional Agroflorestal a ser realizada na UNEMAT no campus universitário de Alta Floresta.</t>
  </si>
  <si>
    <t>UNEMAT / Município de Alta Floresta-MT, através da Secretaria Municipal de Educação</t>
  </si>
  <si>
    <t>152.02.E/1999</t>
  </si>
  <si>
    <t xml:space="preserve">Estabelecimento de mecanismos de cooperação intercâmbio e o apoio mútuo entre a UNEMAT e o MINED. </t>
  </si>
  <si>
    <t>UNEMAT / Ministério de Educação da República de Cuba</t>
  </si>
  <si>
    <t>153.02.C/1999</t>
  </si>
  <si>
    <t>Desenvolvimento do Curso de Especialização em Língua Portuguesa e Literatura.</t>
  </si>
  <si>
    <t>UNEMAT / Prefeitura Municipal de Luciara-MT</t>
  </si>
  <si>
    <t>154.02.C/1999</t>
  </si>
  <si>
    <t>007/1999</t>
  </si>
  <si>
    <t>Curso de teatro a ser ministrado dentro do programa Vamos Viver Melhor, de iniciativa da prefeitura Municipal de Cáceres, visando a integração cultural dos Moradores dos Bairros da cidade.</t>
  </si>
  <si>
    <t>155.02.A/2001</t>
  </si>
  <si>
    <t>11-12/2001</t>
  </si>
  <si>
    <t>Apoio ao desenvolvimento do Mestrado Interinstitucional - MINTER, através da concessão de bolsas de estudo no País, para intensificar o intercâmbio interuniversitário e estimular formas de associação entre instituições de ensino superior, visando permitir a qualificação de docentes e técnicos, conforme definido nas normas do sub-programa e plano de atendimento aprovados pela CAPES.</t>
  </si>
  <si>
    <t>UNEMAT / MINTER / CAPES</t>
  </si>
  <si>
    <t>156.02.A/2001</t>
  </si>
  <si>
    <t>11-11/2001</t>
  </si>
  <si>
    <t>Apoio ao desenvolvimento do Mestrado Interinstitucional - MINTER, através da concessão de bolsas de estudo no País, para intensificar o intercâmbio interuniversitário e estimular formas de associação entre instituições de ensino superior, visando permitir a qualificação de docentes e técnicos, conforme definido nas normas do sub-programa e plano de atendimento em anexo.</t>
  </si>
  <si>
    <t>157.02.A/1999</t>
  </si>
  <si>
    <t>030/1999</t>
  </si>
  <si>
    <t>A concessão de bolsas de estudo no País, dentro do Programa Institucional de Capacitação Docente e Técnica - PICDT, em nível de Pós-Graduação, tudo em conformidade com o Plano de Atendimento Anual aprovado pela CAPES, que integra o presente instrumento.</t>
  </si>
  <si>
    <t>UNEMAT / PICDT / CAPES</t>
  </si>
  <si>
    <t>158.02.A/2000</t>
  </si>
  <si>
    <t>031/2000</t>
  </si>
  <si>
    <t xml:space="preserve">Apoio ao desenvolvimento de mestrado interinstitucional, para intensificar o intercambio interunIversitário e estimular formas de associação entre instituições de ensino superior. </t>
  </si>
  <si>
    <t>159.02.A/2000</t>
  </si>
  <si>
    <t>00082/2000-7</t>
  </si>
  <si>
    <t>001/2001; 002/2001; 003/2001; 001/2002; 002/2002</t>
  </si>
  <si>
    <t>160.02.A/1999</t>
  </si>
  <si>
    <t>Acordo de Cooperação Técnica-Científica</t>
  </si>
  <si>
    <t>O estabelecimento de regras básicas para disciplinar a conjunção de esforços e de apoio técnico e administrativo aos Partícipes para a execução de um programa de cooperação técnico-científica, destinado ao auxílio na implementação do SIPAM e do SIVAM.</t>
  </si>
  <si>
    <t>UNEMAT / MEC / MEPE / Comando da Aeronáutica / FUFA / FUA / FUFM / FUMT / UFP / UNIR-RO / UFRR / CAPES</t>
  </si>
  <si>
    <t>161.02.C/1998</t>
  </si>
  <si>
    <t>Implantação do Projeto de Licenciaturas Plenas Parceladas no Campus Universitário de Alta Floresta-MT.</t>
  </si>
  <si>
    <t>UNEMAT / Município de Apiacás-MT</t>
  </si>
  <si>
    <t>162.02.A/1998</t>
  </si>
  <si>
    <t>3378/1998</t>
  </si>
  <si>
    <t xml:space="preserve">Conjugação de esforços entre os participe mediante utilização de tecnologia, recursos humanos, materiais e científicos disponíveis, visando à implementação conjunta de programas, projetos e atividades de ensino pesquisa e extensão. </t>
  </si>
  <si>
    <t>UNEMAT / Fundação Universidade de Brasília</t>
  </si>
  <si>
    <t>163.02.C/1998</t>
  </si>
  <si>
    <t>Implantação do Projeto de Licenciaturas Plenas Parceladas no Campus Universitário do Médio Araguaia-MT.</t>
  </si>
  <si>
    <t>164.02.D/1998</t>
  </si>
  <si>
    <t xml:space="preserve">Promover divulgar os eventos inerentes ao projeto arte e cidadania cuja finalidade é a melhoria de condições de vida e integração do individuo à sociedade através de atividades de esportes, cultura e lazer. </t>
  </si>
  <si>
    <t>UNEMAT / Associação Popular de Cultura Cacerense - APECUCA</t>
  </si>
  <si>
    <t>165.02.C/1998</t>
  </si>
  <si>
    <t>UNEMAT / Município de Carlinda-MT</t>
  </si>
  <si>
    <t>166.02.D/1998</t>
  </si>
  <si>
    <t>Ampliar as atividades especiais e programas de extensão da UNEMAT, atuando em parceria com a Sociedade de Programação dos Direitos Humanos, juntos às camadas populacionais correntes que têm dificuldade de acesso à educação.</t>
  </si>
  <si>
    <t>UNEMAT / Sociedade de Promoção dos Direitos Humanos</t>
  </si>
  <si>
    <t>167.02.C/1998</t>
  </si>
  <si>
    <t>168.02.C/1998</t>
  </si>
  <si>
    <t>UNEMAT / Município de Paranaíta-MT</t>
  </si>
  <si>
    <t>169.02.C/1998</t>
  </si>
  <si>
    <t>010/1998</t>
  </si>
  <si>
    <t>170.02.A/1998</t>
  </si>
  <si>
    <t>Concretizar o pagamento de terceiros, através do Banco do Brasil S/A.</t>
  </si>
  <si>
    <t>UNEMAT / Governo do Estado de Mato Grosso - SEFAZ - Banco do Brasil</t>
  </si>
  <si>
    <t>171.02.B/1997</t>
  </si>
  <si>
    <t>Auxilio financeiro para realização da Etapa Intensiva do Projeto de Licenciaturas Plenas Parceladas nas áreas de Letras, Matemática, Pedagogia no Campus de Alta Floresta-MT, Luciára-MT, Rosário Oeste-MT, Barra do Bugres-MT.</t>
  </si>
  <si>
    <t>172.02.D/1998</t>
  </si>
  <si>
    <t>Autorização que a fundação outorgada à TV Taiamã Emissora da UNEMAT para Recepção dos sons e imagens de programas gerados pela Televisão Cultura de São Paulo e transmitidos através do Satélite Brasil – SAT.</t>
  </si>
  <si>
    <t>UNEMAT / Fundação Padre Anchieta - Centro Paulista de Radio e Televisão Educativas</t>
  </si>
  <si>
    <t>173.02.A/1998</t>
  </si>
  <si>
    <t>Construção do II Bloco de Salas de Aula da UNEMAT em Cáceres-MT.</t>
  </si>
  <si>
    <t>UNEMAT / Departamento de Viação e Obras Públicas do Estado de Mato Grosso e a Secretaria de Estado de Infra-estrutura - SINFRA</t>
  </si>
  <si>
    <t>175.02.D/1998</t>
  </si>
  <si>
    <t>Desenvolverem um programa de capacitação para professores do SESI que atuam no Ensino de Suplência e Alfabetização de Jovens e Adultos.</t>
  </si>
  <si>
    <t>UNEMAT / SESI - DR - MT</t>
  </si>
  <si>
    <t>176.02.D/1998</t>
  </si>
  <si>
    <t>Com objetivos de estabelecer condições básicas entre as partes do planejamento, coordenação e execução de estudos, levantamentos, extensão, aprofundamento e ampliação do conhecimento técnico e cientifico e ainda a promover a melhoria de vida no campo.</t>
  </si>
  <si>
    <t>UNEMAT / EMPAER</t>
  </si>
  <si>
    <t>177.02.C/1998</t>
  </si>
  <si>
    <t>Implantação do Projeto de Licenciaturas Plenas Parceladas, no Campus Universitário do Vale do Telles Pires-MT, com sede em Colíder-MT.</t>
  </si>
  <si>
    <t>178.02.B/2001</t>
  </si>
  <si>
    <t>Aquisição de equipamentos para estação do laboratório de Línguas e do curso de Bacharelado em Turismo a ser implantado no Campus Universitário da UNEMAT em Nova Xavantina-MT.</t>
  </si>
  <si>
    <t>UNEMAT / Fundação de Amparo à Pesquisa do Mato Grosso - FAPEMAT</t>
  </si>
  <si>
    <t>180.02.C/2000</t>
  </si>
  <si>
    <t>Convênio de Cooperação Mútua</t>
  </si>
  <si>
    <t>A formação e qualificação em nível superior dos professores, técnicos administrativos e auxiliares do quadro das Escolas nas Redes Públicas de Ensino da Educação Básica das Escolas Públicas Municipais e Estaduais mantidas pelo poder público do Município de Cláudia-MT. PIQD.</t>
  </si>
  <si>
    <t>181.02.C/2000</t>
  </si>
  <si>
    <t>A formação e qualificação em nível superior dos professores, técnicos administrativos e auxiliares do quadro das Escolas nas Redes Públicas de Ensino da Educação Básica das Escolas Públicas Municipais e Estaduais mantidas pelo poder público do Município de Sorriso-MT - PIQD.</t>
  </si>
  <si>
    <t>182.02.C/2000</t>
  </si>
  <si>
    <t>A formação e qualificação em nível superior dos professores, técnicos administrativos e auxiliares do quadro das Escolas nas Redes Públicas de Ensino da Educação Básica das Escolas Públicas Municipais e Estaduais mantidas pelo poder público do Município de Lucas do Rio Verde-MT - PIQD.</t>
  </si>
  <si>
    <t>UNEMAT / Município de Lucas do Rio Verde-MT</t>
  </si>
  <si>
    <t>183.02.C/2001</t>
  </si>
  <si>
    <t>016/2001</t>
  </si>
  <si>
    <t>Implantação do Projeto de Extensão do Curso de Licenciatura Plena em Matemática com 1 turma especial com 35 vagas a serem custeadas com recursos oriundos do Município de Pontes e Lacerda-MT.</t>
  </si>
  <si>
    <t>UNEMAT / Município de Pontes e Lacerda-MT</t>
  </si>
  <si>
    <t>184.02.C/2001</t>
  </si>
  <si>
    <t>Implantação do projeto de complementação e língua espanhola com uma turma especial com 50 vagas, sendo 40 vagas para efeitos das redes Municipal e Estadual a Critério da Secretaria Municipal de Educação e Cultura e 10 vagas para UNEMAT, Campus Universitário de Tangará da Serra-MT.</t>
  </si>
  <si>
    <t>186.02.B/2000</t>
  </si>
  <si>
    <t>Programas de desenvolvimento de capacitação técnica de funcionários – servidores públicos do Estado de Mato de Grosso da Área de Graduação Lato Sensu em Gestão Educacional a ser desenvolvido e ajustado pelas instituições convenentes.</t>
  </si>
  <si>
    <t>UNEMAT / SAD / SEDUC</t>
  </si>
  <si>
    <t>187.02.C/2000</t>
  </si>
  <si>
    <t>Banco do Brasil</t>
  </si>
  <si>
    <t>3834-2</t>
  </si>
  <si>
    <t>1041438-X</t>
  </si>
  <si>
    <t>002/2000</t>
  </si>
  <si>
    <t>001/2002; 001/2004</t>
  </si>
  <si>
    <t>A conjugação de esforços no sentido de promover em cooperação, o desenvolvimento da Educação e Cultura nos Municípios Conveniados de Comodoro-MT, Aripuanã-MT, Campos de Júlio-MT e Nova Lacerda-MT, através do Projeto de Licenciaturas Plenas Parceladas, na área de Letras, Pedagogia e Matemática, mediante a implantação do Núcleo Pedagógico de Comodoro-MT, no Município Sede de Comodoro-MT, vinculado ao Campus Universitário de Pontes e Lacerda-MT.</t>
  </si>
  <si>
    <t>UNEMAT / SEDUC / Municípios de Aripuanã-MT, Campos de Júlio-MT, Comodoro-MT e Nova Lacerda-MT</t>
  </si>
  <si>
    <t>188.02.B/2000</t>
  </si>
  <si>
    <t>172/2000</t>
  </si>
  <si>
    <t>Consolidar a parceria da UNEMAT e Secretaria de Estado de Mato Grosso – SEDUC na execução dos recursos especializados abaixo relacionados: 1- Aprendizagem da Língua Estrangeira – Sinop-MT e Tangara da Serra-MT; 2 – Língua Portuguesa e Literatura – Cáceres-MT; 3- Ensino de Geografia - Cáceres-MT.</t>
  </si>
  <si>
    <t>189.02.C/2000</t>
  </si>
  <si>
    <t>Desenvolvimento do Projeto Piscicultura.</t>
  </si>
  <si>
    <t>UNEMAT / Prefeitura Municipal de Alta Floresta-MT</t>
  </si>
  <si>
    <t>190.02.A/2000</t>
  </si>
  <si>
    <t>CAPES - MINTER.</t>
  </si>
  <si>
    <t>191.02.C/2002</t>
  </si>
  <si>
    <t>005/2002</t>
  </si>
  <si>
    <t>001/2002; 002/2002</t>
  </si>
  <si>
    <t>Construção de estruturas físicas e reformas para suprimento da demanda.</t>
  </si>
  <si>
    <t>UNEMAT / Prefeitura Municipal de Nova Xavantina-MT</t>
  </si>
  <si>
    <t>193.02.C/2000</t>
  </si>
  <si>
    <t>Capacitação de professores alfabetizadores no município de Guarantã do Norte-MT.</t>
  </si>
  <si>
    <t>194.02.A/2000</t>
  </si>
  <si>
    <t>011/2000</t>
  </si>
  <si>
    <t>001/2004; 002/2008; 003/2010</t>
  </si>
  <si>
    <t>A cooperação entre a UNEMAT e a FUNAI, para o desenvolvimento de ações necessárias à implementação do Projeto de formação de Professores Indígenas, especificamente dos Cursos de Licenciatura Plena em Ciências Sociais, Línguas, Artes e Literatura, Ciências Matemáticas e da Natureza.</t>
  </si>
  <si>
    <t>UNEMAT / Fundação Nacional do Índio - FUNAI</t>
  </si>
  <si>
    <t>195.02.D/2000</t>
  </si>
  <si>
    <t>Licenciaturas Plenas nas áreas de Ciências Biológicas, Matemática e Pedagogia, mediante a implantação de um Núcleo Pedagógico de Araputanga-MT, município sede, vinculada ao Campus Universitário de Pontes e Lacerda-MT. (Contrato 013/2004).</t>
  </si>
  <si>
    <t>UNEMAT / Fundo Estadual de Educação – FEE / Fundação Arco-Íris de Araputanga / Municípios de Araputanga-MT e Reserva do Cabaçal-MT</t>
  </si>
  <si>
    <t>196.02.B/2000</t>
  </si>
  <si>
    <t>121/2000</t>
  </si>
  <si>
    <t>Implantação e desenvolvimento do projeto de Cursos de Licenciaturas Especificas para a formação de professores indígenas. 3 Grau Indígena. (Contrato 011/2001).</t>
  </si>
  <si>
    <t>UNEMAT / Fundo Estadual de Educação – FEE</t>
  </si>
  <si>
    <t>197.02.D/1999</t>
  </si>
  <si>
    <t>Possibilitar a complementação educacional ao corpo discente da UNEMAT e o mesmo será operacionalizado através da realizaçao de estágios.</t>
  </si>
  <si>
    <t>UNEMAT / IEL - Instituto Euvaldo Lodi - Núcleo Regional de Mato Grosso</t>
  </si>
  <si>
    <t>198.02.C/2000</t>
  </si>
  <si>
    <t>Implantação do projeto de extensão do Curso de Graduação Bacharelado em Administração e Licenciatura Plena em Letras com uma Turma Especial para cada Curso com 50 vagas em cada.</t>
  </si>
  <si>
    <t>UNEMAT / Município de Campo Novo dos Parecis-MT</t>
  </si>
  <si>
    <t>199.02.D/2001</t>
  </si>
  <si>
    <t>003/2001</t>
  </si>
  <si>
    <t>Estabelecer e regulamentar um programa de cooperação técnico entre a UNEMAT e a OPAN, para ações na área indígenas ou de atuações comuns.</t>
  </si>
  <si>
    <t>UNEMAT / Operação Amazônia Nativa - OPAN</t>
  </si>
  <si>
    <t>200.02.D/2001</t>
  </si>
  <si>
    <t>Regulamentar a implantação e o desenvolvimento do programa de Pós – Graduação Lato – Sensu em Aquisição da linguagem Oral e escrita num total de 45 vagas, a ser executivo pelas entidades Convenentes.</t>
  </si>
  <si>
    <t>UNEMAT / Fundação Arco-Íris, Mantedora da Faculdade Católica Rainha da Paz</t>
  </si>
  <si>
    <t>201.02.C/1996</t>
  </si>
  <si>
    <t>Projeto de Licenciaturas Plenas Parceladas no Campus Universitário do Médio Araguaia-MT.</t>
  </si>
  <si>
    <t>UNEMAT / Município de São José do Xingu-MT</t>
  </si>
  <si>
    <t>202.02.C/2001</t>
  </si>
  <si>
    <t>006/2001</t>
  </si>
  <si>
    <t>Implantação do Projeto Licenciatura Plena Parcelada no Campus Universitário do Médio Araguaia-MT.</t>
  </si>
  <si>
    <t>203.02.C/2001</t>
  </si>
  <si>
    <t>007/2001</t>
  </si>
  <si>
    <t>Estabelecer e regulamentar um programa de cooperação técnico – pedagógico, para ações na área da Educação ou de atuação.</t>
  </si>
  <si>
    <t>205.02.D/2000</t>
  </si>
  <si>
    <t>Desenvolvimento de programas projetos e atividades no campo da pesquisa, ensino, desenvolvimento tecnológico, produção, informação técnico - cientifico, assistência à saúde qualidade e meio ambiente.</t>
  </si>
  <si>
    <t>UNEMAT / Fundação Oswaldo Cruz - FOC</t>
  </si>
  <si>
    <t>206.02.C/1999</t>
  </si>
  <si>
    <t>047/1999</t>
  </si>
  <si>
    <t>207.02.A/2000</t>
  </si>
  <si>
    <t>Regulamentar as obrigações e direitos da convenente, como interveniente nas relações entre a CAPEMI e os seus Participantes, funcionários ou empregados da mesma Convenente, doravante denominados Participantes.</t>
  </si>
  <si>
    <t>UNEMAT / CAPEMI</t>
  </si>
  <si>
    <t>208.02.C/2000</t>
  </si>
  <si>
    <t>003/2000</t>
  </si>
  <si>
    <t>001/2004</t>
  </si>
  <si>
    <t>Promover em cooperação, o desenvolvimento da educação e cultura no Município de Jauru-MT, mediante a implantação do Projeto Universitário de Pontes e Lacerda-MT.</t>
  </si>
  <si>
    <t>UNEMAT / Município de Jauru-MT</t>
  </si>
  <si>
    <t>209.02.A/2000</t>
  </si>
  <si>
    <t>Curso de Licenciatura Plena em Pedagogia aos educadores da Reforma Agrária, aprovado na Reforma Agrária – PRONERA. O Projeto Nacional passa a fazer parte do presente Convênio.</t>
  </si>
  <si>
    <t>UNEMAT / INCRA</t>
  </si>
  <si>
    <t>210.02.D/1999</t>
  </si>
  <si>
    <t>004/1999</t>
  </si>
  <si>
    <t>001/2000; 002/2000</t>
  </si>
  <si>
    <t>União de esforços para a realização de salas de aulas no perímetro urbano utilizando espaços disponíveis na residências e/ou em espaços cedidos pela comunidade utilizando os recursos humanos da UNEMAT.</t>
  </si>
  <si>
    <t>UNEMAT / Motos Mato Grosso (Cometa Moto)</t>
  </si>
  <si>
    <t>211.02.C/2000</t>
  </si>
  <si>
    <t>Cessão do servidor Carlos Alberto Reyes Maldonado junto à Prefeitura Municipal de Cuiabá-MT / Secretaria Municipal de Educação.</t>
  </si>
  <si>
    <t>212.02.C/2001</t>
  </si>
  <si>
    <t>Cessão do servidor Carlos Alberto Reyes Maldonado pela UNEMAT, para desenvolvimento da atividade de Secretario Municipal de Educação, junto a Secretaria Municipal de Educação – Município de Cuiabá-MT – UNEMAT.</t>
  </si>
  <si>
    <t>UNEMAT / Município de Cuiabá-MT</t>
  </si>
  <si>
    <t>213.02.B/2000</t>
  </si>
  <si>
    <t>029/2000</t>
  </si>
  <si>
    <t>Promover a oferta de cursos de plenificação em Ciências Biológicas, Geografia e Matemática para atender as demais pertinentes à formação em nível superior nas áreas respectivas de conhecimento.</t>
  </si>
  <si>
    <t>214.02.A/2000</t>
  </si>
  <si>
    <t>007/2000</t>
  </si>
  <si>
    <t>Convênio para Estágio de Ciências Jurídicas.</t>
  </si>
  <si>
    <t>UNEMAT / Ministério Publico Estadual – Procuradoria Geral de Justiça</t>
  </si>
  <si>
    <t>215.02.B/2000</t>
  </si>
  <si>
    <t>Programa de Mestrado Institucional, tendo como Instituição Promotora a Faculdade de Filosofia, Letras e Ciências Humanas da USP e como instituição receptora a UNEMAT, conforme Plano de Trabalho.</t>
  </si>
  <si>
    <t>UNEMAT / USP</t>
  </si>
  <si>
    <t>216.02.A/2001</t>
  </si>
  <si>
    <t>29000/2001</t>
  </si>
  <si>
    <t>Formação de 40 turmas de alfabetização de jovens e adultos trabalhadores rurais, totalizando 800 alfabetizandos, em projetos de assentamentos do INCRA no Estado de Mato Grosso.</t>
  </si>
  <si>
    <t>UNEMAT / INCRA / Município de Barra do Bugres-MT</t>
  </si>
  <si>
    <t>217.02.C/1994</t>
  </si>
  <si>
    <t>001/2000; 002/2000; 003/2000</t>
  </si>
  <si>
    <t>Implantação do Campus Universitário do Vale do Rio Bugres-MT.</t>
  </si>
  <si>
    <t>UNEMAT / Município de Barra do Bugres-MT</t>
  </si>
  <si>
    <t>218.02.A/2001</t>
  </si>
  <si>
    <t>Estabelecer as bases de cooperação mútua entre a Universidade do Estado de Mato Grosso - UNEMAT e o Hospital Regional de Cáceres Dr. Antonio Fontes, para regular o desenvolvimento, pelos convenentes, mediante esforços conjuntos de cooperação e intercâmbio técnico, científico e cultural com a finalidade de promoverem atividades atinentes ao desenvolvimento sócio-econômico, através de pesquisa, extensão, na busca de melhoria de vida das beneficiárias.</t>
  </si>
  <si>
    <t>UNEMAT / Hospital Regional de Cáceres Dr. Antonio Fontes</t>
  </si>
  <si>
    <t>219.02.A/2001</t>
  </si>
  <si>
    <t>3973/2001</t>
  </si>
  <si>
    <t>Dar apoio financeiro para a aquisição de equipamentos e materiais permanentes para unidade de saúde do SUS – Cáceres-MT, visando ao fortalecimento do Sistema Único de Saúde - SUS.</t>
  </si>
  <si>
    <t>UNEMAT / Ministério da Saúde</t>
  </si>
  <si>
    <t>220.02.A/2001</t>
  </si>
  <si>
    <t>3600/2001</t>
  </si>
  <si>
    <t>221.02.B/2001</t>
  </si>
  <si>
    <t>Acordo de Cooperação</t>
  </si>
  <si>
    <t>Cooperação e intercâmbio técnico e cientifico cultural com a finalidade de promover atividades atinentes ao desenvolvimento Socio-econômico e Ambiental, através de pesquisa, extensão de agronegócios, na busca de melhoria de vida dos beneficiários de suas interveniência.</t>
  </si>
  <si>
    <t>221.02.B/2002</t>
  </si>
  <si>
    <t>Promover a Cooperação técnica, científica e educacional entre as instituições signatárias., visando desenvolver atividades para o ensino, pesquisa e extensão.</t>
  </si>
  <si>
    <t>UNEMAT/ FAPEMAT</t>
  </si>
  <si>
    <t>222.02.D/2002</t>
  </si>
  <si>
    <t>Regulamentar um programa de cooperação técnico – pedagógico, para ações na área da educação ou de atuação e interesses comuns.</t>
  </si>
  <si>
    <t>UNEMAT / Associação de Produtores Luteranos - APL</t>
  </si>
  <si>
    <t>223.02.D/2002</t>
  </si>
  <si>
    <t>Programa de cooperação técnico – pedagógico, para ações na área da educação ou de atuação e interesses comuns.</t>
  </si>
  <si>
    <t>UNEMAT / Associação de Aquicultores do Norte - Aquinorte</t>
  </si>
  <si>
    <t>224.02.C/2001</t>
  </si>
  <si>
    <t>021/2001</t>
  </si>
  <si>
    <t>Convênio de Implantação do Programa de Ciências Agro-Ambientais.</t>
  </si>
  <si>
    <t>225.02.B/2001</t>
  </si>
  <si>
    <t>Convênio de Implantação do Curso de Bacharelado em Turismo, no Campus Universitário de Nova Xavantina-MT.</t>
  </si>
  <si>
    <t>226.02.A/2000</t>
  </si>
  <si>
    <t xml:space="preserve">Apoio desenvolvimento de mestrado interinstitucional – MINTER- através de concessão de bolsas de estudos no País. </t>
  </si>
  <si>
    <t>227.02.A/2002</t>
  </si>
  <si>
    <t>004/2002</t>
  </si>
  <si>
    <t xml:space="preserve">Estabelecer e regulamentar um programa de Mútua cooperação com a finalidade de permitir a realização de ações nas áreas de ensino, Pesquisa, extensão e de desenvolvimento institucional. </t>
  </si>
  <si>
    <t>UNEMAT / Universidade Federal de Lavras - UFLA</t>
  </si>
  <si>
    <t>228.02.C/2001</t>
  </si>
  <si>
    <t>Termo de Cessão de Uso</t>
  </si>
  <si>
    <t>A utilização das dependências da Escola Agrícola Municipal Artur Pinoti , pela UNEMAT – Campus de Sinop-MT.</t>
  </si>
  <si>
    <t>UNEMAT Campus de Sinop-MT / Município de Juara-MT</t>
  </si>
  <si>
    <t>229.02.A/2001</t>
  </si>
  <si>
    <t>009/2001</t>
  </si>
  <si>
    <t>Desenvolver ações integradas visando permitir a execução do Programa de Formação de Professores Alfabetizadores – PROFA.</t>
  </si>
  <si>
    <t>UNEMAT / União por intermédio do Ministério da Educação - MEC, representada pela SEF</t>
  </si>
  <si>
    <t>230.02.A/2001</t>
  </si>
  <si>
    <t>019/2001</t>
  </si>
  <si>
    <t>Implantação do Curso de Bacharelado em Turismo no Campus Universitário de Nova Xavantina-MT, mediante cooperação entre os convenentes.</t>
  </si>
  <si>
    <t>UNEMAT / SEFAZ / SEDUC / SEDTUR /  Município de Nova Xavantina-MT e a classe empresarial do empresário Paulo Pereira de Oliveira</t>
  </si>
  <si>
    <t>231.02.B/2001</t>
  </si>
  <si>
    <t>Termo de Cooperação</t>
  </si>
  <si>
    <t>015/2001</t>
  </si>
  <si>
    <t>001/2005</t>
  </si>
  <si>
    <t>Estabelecer e regulamentar um programa de cooperação técnica, pedagógica e científica entre a UNEMAT e a FAESPE, para ações na área da educação, prestação de serviços públicos ou de atuação e interesses comuns.</t>
  </si>
  <si>
    <t>UNEMAT / FAESPE (convenente)</t>
  </si>
  <si>
    <t>232.02.D/2001</t>
  </si>
  <si>
    <t>Integração das atividades acadêmicas e empresariais de pesquisa, extensão e gestão de agronegócios com vista aos cursos de graduação e pós – graduação do Campus Universitário de Tangara da Serra.</t>
  </si>
  <si>
    <t>UNEMAT / Companhia Agrícola de Parecis - CIAPAR</t>
  </si>
  <si>
    <t>233.02.C/2001</t>
  </si>
  <si>
    <t xml:space="preserve">Estabelecer bases as cooperação para utilização da instalações da DAE – Departamento de Água e Esgoto do Município de Tangara da Serra – MT e outras instalações pelos cursos de Graduação e pós – graduação do Campus Universitário de Tangara da Serra – MT. </t>
  </si>
  <si>
    <t>234.02.C/2001</t>
  </si>
  <si>
    <t>Utilizações das instalações do centro municipal Agrícola de Ensino Fundamental e Médio Ulisses Guimarães, incluindo as pastagens, áreas de cultivos agrícolas, aviário e  outras instalações pelos cursos de graduação e pós-graduação do Campus Universitário de Tangara da Serra – MT.</t>
  </si>
  <si>
    <t>235.02.D/2001</t>
  </si>
  <si>
    <t>Estabelecer condições básicas entre as partes no planejamento, execução e estudos e pesquisas acadêmicas em diversas áreas de conhecimento.</t>
  </si>
  <si>
    <t>UNEMAT / Floresteca Agroflorestal Ltda.</t>
  </si>
  <si>
    <t>236.02.C/2001</t>
  </si>
  <si>
    <t>Repasse de recursos financeiros visando a aquisição de equipamentos para laboratórios de química, física e informática, destinada aos cursos de graduação na modificação da UNEMAT-campus Vale do Rio Bugres.</t>
  </si>
  <si>
    <t>UNEMAT / Barra do Bugres-MT</t>
  </si>
  <si>
    <t>237.02.C/2001</t>
  </si>
  <si>
    <t>008/2001</t>
  </si>
  <si>
    <t>Implantação do Projeto de Licenciaturas Plenas Parceladas no Campus Universitário do Médio Araguaia.</t>
  </si>
  <si>
    <t>238.02.C/2001</t>
  </si>
  <si>
    <t>Utilização das instalações da unidade Mista da Saúde do município de Tangará da Serra e outra Instalações pelos cursos de graduação e pós – graduação do campus Universitário de Tangara da Serra através da realização de atividades no âmbito da pesquisa e extensão.</t>
  </si>
  <si>
    <t>239.02.D/2001</t>
  </si>
  <si>
    <t>Convêniio para realização de estágio.</t>
  </si>
  <si>
    <t>UNEMAT / Calcário Tangará Indústria e Comércio Ltda.</t>
  </si>
  <si>
    <t>240.02.C/2001</t>
  </si>
  <si>
    <t>O repasse de recursos financeiros visando a realização de obras de infra-estrutura para implantação dos curso de graduação campus Universitário Vale do Rio Bugres - 008/2001 – regulamenta o repasse mensal</t>
  </si>
  <si>
    <t>241.02.D/2001</t>
  </si>
  <si>
    <t>Convênio para realização de estágio.</t>
  </si>
  <si>
    <t>UNEMAT / Usinas Itamarati</t>
  </si>
  <si>
    <t>242.02.D/2001</t>
  </si>
  <si>
    <t>UNEMAT / Anhambi</t>
  </si>
  <si>
    <t>243.02.A/2001</t>
  </si>
  <si>
    <t>025/2001</t>
  </si>
  <si>
    <t>Estabelecer e regulamentar um programa de cooperação técnica, pedagógica e cientifica para ações na área da Educação em três Campos principais de ensino, pesquisa e extensão e demais ações para a prestação de serviço ou de atuação e interesses comuns.</t>
  </si>
  <si>
    <t>UNEMAT / CREA-MT – Conselho Regional de Engenharia, Arquitetura e Agronomia</t>
  </si>
  <si>
    <t>244.02.C/2001</t>
  </si>
  <si>
    <t>Utilização das instalações do Centro Municipal de Produção de Mudas e outras instalações pelos cursos de graduação e pós-graduação e através da realização de atividades no âmbito da pesquisa e extensão</t>
  </si>
  <si>
    <t>245.02.A/2000</t>
  </si>
  <si>
    <t>Desenvolvimento de pesquisas e ações com vistas e elaboração do Atlas Lingüístico do Brasil, a partir de agora designado Projeto ALIB.</t>
  </si>
  <si>
    <t>UNEMAT / Universidade Federal da Bahia, Universidade do Ceára, Universidade de Juiz de Fora,  Universidade Federal de Rio Grande do Sul e a Universidade de Londrina</t>
  </si>
  <si>
    <t>246.02.A/2001</t>
  </si>
  <si>
    <t>00076/2002-3</t>
  </si>
  <si>
    <t>002/2005</t>
  </si>
  <si>
    <t>Concessão de bolsa para capacitação docente – Taisir Mahmud Karim – Margarida Luiza de Matos Vieira. - PQI</t>
  </si>
  <si>
    <t>247.02.C/1996</t>
  </si>
  <si>
    <t>007/1996</t>
  </si>
  <si>
    <t>Implantação do Projeto Licenciaturas Plenas Parceladas, no Campus Universitário do Médio Araguaia.</t>
  </si>
  <si>
    <t>UNEMAT / Município de Porto Alegre do Norte-MT</t>
  </si>
  <si>
    <t>248.02.C/2001</t>
  </si>
  <si>
    <t>Implantação do projeto deLicenciaturas Plenas Parceladas no Campus Universitário do Médio Araguaia.</t>
  </si>
  <si>
    <t>249.02.B/2001</t>
  </si>
  <si>
    <t>Ampla cooperação técnica e cientifica entre a UNEMAT e a UNICAMP.</t>
  </si>
  <si>
    <t>UNEMAT / Universidade Estadual de Campinas - UNICAMP</t>
  </si>
  <si>
    <t>250.02.C/2001</t>
  </si>
  <si>
    <t>027/2001</t>
  </si>
  <si>
    <t>Execução do Programa de capacitação de alfabetizadores a distância: alfabetização com Base Lingüística.</t>
  </si>
  <si>
    <t>UNEMAT / Município de Vila Bela da Santíssima Trindade-MT</t>
  </si>
  <si>
    <t>251.02.A/2001</t>
  </si>
  <si>
    <t>024/2001</t>
  </si>
  <si>
    <t>001/2001; 002/2003</t>
  </si>
  <si>
    <t>Estabelecer e regulamentar um programa de cooperação técnica – pedagógica para ações na área da educação ou atuação e interesses comuns.</t>
  </si>
  <si>
    <t>UNEMAT / Centro Público de Formação Profissional - CENFOR</t>
  </si>
  <si>
    <t>252.02.D/2001</t>
  </si>
  <si>
    <t>Disponibilização de recursos financeiros, pela Fundação e pela Convenentes necessários à Implementação do Programa Integração AABB – Comunidades no Município de Cáceres-MT.</t>
  </si>
  <si>
    <t>UNEMAT / Fundação Banco do Brasil - AABB</t>
  </si>
  <si>
    <t>253.02.D/2001</t>
  </si>
  <si>
    <t>004/13109-1/2001</t>
  </si>
  <si>
    <t>Disponibilizar recursos necessários a implementação do Programa Interação AABB Comunidade, no Município de Cáceres-MT.</t>
  </si>
  <si>
    <t>UNEMAT / AABB / Rotary Club de Cáceres</t>
  </si>
  <si>
    <t>254.02.C/2001</t>
  </si>
  <si>
    <t>001/2004; 002/2008</t>
  </si>
  <si>
    <t>Cooperação técnica entre o Município de Barra do Bugres e a UNEMAT, através do Campus Universitário Vale do Rio Bugres, nas ações relacionadas com o Projeto de Formação de Professores Indígenas - 3 Grau Indígena.</t>
  </si>
  <si>
    <t>UNEMAT / Município de Barra do Bugres/MT</t>
  </si>
  <si>
    <t>255.02.C/2001</t>
  </si>
  <si>
    <t>005/2001</t>
  </si>
  <si>
    <t>Implantação do Projeto de LicenciaturaS Plenas Parceladas, no Campus Universitário do Médio Araguaia-MT, Cursos de História, Geografia e Ciências Biológicas.</t>
  </si>
  <si>
    <t>256.02.C/2001</t>
  </si>
  <si>
    <t>004/2001</t>
  </si>
  <si>
    <t>Implantação do Projeto de LicenciaturaS Plenas Parceladas.</t>
  </si>
  <si>
    <t>257.02.C/2001</t>
  </si>
  <si>
    <t>Implantação do Projeto de Licenciaturas Plenas Parceladas, no Campus Universitário do Médio Araguaia-MT.</t>
  </si>
  <si>
    <t>UNEMAT / Município de Alto do Boa Vista-MT</t>
  </si>
  <si>
    <t>258.02.C/2001</t>
  </si>
  <si>
    <t>259.02.C/2001</t>
  </si>
  <si>
    <t>UNEMAT / Município de Santa Terezinha-MT</t>
  </si>
  <si>
    <t>260.02.D/2001</t>
  </si>
  <si>
    <t>026/2001</t>
  </si>
  <si>
    <t>Estabelecer e regulamentar um programa de cooperação técnica, pedagógica, e cientifica, para ações no setor rural e urbano, na região sudoeste de Mato Grosso ou de atuação e interesse comuns.</t>
  </si>
  <si>
    <t>UNEMAT / Federação de Órgãos para Assistência Social e Educacional – FASE</t>
  </si>
  <si>
    <t>261.02.A/2001</t>
  </si>
  <si>
    <t>Implementar o Programa de Consciência Fiscal, em consonância com o programa Nacional de Educação Fiscal.</t>
  </si>
  <si>
    <t>UNEMAT / Secretaria de Estado de Fazenda - SEFAZ</t>
  </si>
  <si>
    <t>262.02.A/2002</t>
  </si>
  <si>
    <t>013/2002</t>
  </si>
  <si>
    <t>Estudos para a realização de um diagnóstico etno-ambiental e elaboração de um plano de gestão ambiental para a terra indígena Areões.</t>
  </si>
  <si>
    <t>UNEMAT / FNMA – Fundo Nacional do Meio Ambiente</t>
  </si>
  <si>
    <t xml:space="preserve"> </t>
  </si>
  <si>
    <t>263.02.A/2002</t>
  </si>
  <si>
    <t>014/2002</t>
  </si>
  <si>
    <t>Estudos para a realização de um diagnóstico etno-ambiental e elaboração de um plano de gestão ambiental para a Terra Indígena Pimentel Barbosa.</t>
  </si>
  <si>
    <t>UNEMAT / FNMA – Fundo Nacional do Meio Ambiente / Etenhiritipá</t>
  </si>
  <si>
    <t>264.02.C/1999</t>
  </si>
  <si>
    <t xml:space="preserve">Cooperação Pluripartite do PIQD, licenciaturas Plenas Modulares do Curso de Letras, Matemática e pedagogia. </t>
  </si>
  <si>
    <t>UNEMAT / Secretaria de Estado de Educação e as Prefeituras Municipais de Cláudia-MT, Feliz Natal-MT, Itaúba-MT, Juara-MT, Lucas do Rio Verde-MT, Nova Ubiratã-MT, Novo Horizonte do Norte-MT, Novo Mundo-MT, Porto dos Gaúchos-MT, Santa Carmem-MT, Tabaporã-MT e União do Sul-MT</t>
  </si>
  <si>
    <t>265.02.B/2003</t>
  </si>
  <si>
    <t>Termo de Compromisso</t>
  </si>
  <si>
    <t>038/2003</t>
  </si>
  <si>
    <t>Programa Nacional de alimentação Escolar – PNAE/FNDE – Merenda Escolar.</t>
  </si>
  <si>
    <t>266.02.D/2002</t>
  </si>
  <si>
    <t>Disponibilização de recursos financeiros, necessários à implantação do Programa  Integração AABB – Comunidades, no Município de Cáceres – MT.</t>
  </si>
  <si>
    <t>UNEMAT / AABB em Cáceres-MT</t>
  </si>
  <si>
    <t>268.06.D/2006</t>
  </si>
  <si>
    <t>0184-8</t>
  </si>
  <si>
    <t>31027900-3</t>
  </si>
  <si>
    <t>Disponibilização de recursos financeiros, necessários à implantação do Programa  Integração AABB – Comunidades, no Município de Cáceres/MT.</t>
  </si>
  <si>
    <t>CI nº 64/2022 - PGF/DAC encaminha a Pasta a SPC em 21/03/2022</t>
  </si>
  <si>
    <t>269.02.D/2002</t>
  </si>
  <si>
    <t>003/2002</t>
  </si>
  <si>
    <t>Estabelecer e regulamentar um programa de mútua cooperação, com a finalidade de permitir a realização de ações nas áreas de ensino, pesquisa, extensão, através da mobilização de recursos humanos, informacionais e materiais disponíveis em ambas as Instituições.</t>
  </si>
  <si>
    <t>UNEMAT / Barra do Prata Agropecuária S/A.</t>
  </si>
  <si>
    <t>270.02.B/2002</t>
  </si>
  <si>
    <t>Convênio de Cooperação Técnica-Pedagógica</t>
  </si>
  <si>
    <t>Estabelecer e regulamentar um programa de cooperação técnica-pedagógica entre a UNEMAT e a Associação dos Acadêmicos do Curso de Biologia de Paranaíta para ações na área da educação ou de atuação e interesses comuns.</t>
  </si>
  <si>
    <t>UNEMAT / AACBP – Associação dos Acadêmicos do Curso de Biologia de Paranaíta-MT</t>
  </si>
  <si>
    <t>271.02.D/2002</t>
  </si>
  <si>
    <t>002/2002</t>
  </si>
  <si>
    <t>Estabelecer e regulamentar um programa de cooperação técnica-pedagógica entre a UNEMAT e a Associação dos Avicultores de Alta Floresta - AVIAF, para ações na área da Educação ou de atuação e interesses comuns.</t>
  </si>
  <si>
    <t>UNEMAT / Associação dos Avicultores de Alta Floresta – AVIAF</t>
  </si>
  <si>
    <t>272.02.D/2002</t>
  </si>
  <si>
    <t>Integração da comunidade acadêmica ibero-americana para fins de difusão de conhecimento por intermédio da rede mundial de computadores, Projeto Universia Brasil.</t>
  </si>
  <si>
    <t>UNEMAT / Projeto Universia Brasil S/A</t>
  </si>
  <si>
    <t>273.02.B/2002</t>
  </si>
  <si>
    <t>007/2002</t>
  </si>
  <si>
    <t>Ações na área da educação e interesses comuns.</t>
  </si>
  <si>
    <t>UNEMAT / Fundação Ecológica Cristalino</t>
  </si>
  <si>
    <t>274.02.C/2002</t>
  </si>
  <si>
    <t>Formação de monitores alfabetizadores através do curso normal médio em projetos de assentamento do INCRA - PRONERA.</t>
  </si>
  <si>
    <t>UNEMAT / Município de Novo São Joaquim-MT</t>
  </si>
  <si>
    <t>275.02.A/2002</t>
  </si>
  <si>
    <t>Produção, intercambio e a divulgação de informações e documentos técnicos em apoio ao desenvolvimento da região centro-oeste.</t>
  </si>
  <si>
    <t>UNEMAT / União pelo Ministério da Integração Nacional com várias Universidades</t>
  </si>
  <si>
    <t>276.02.D/2002</t>
  </si>
  <si>
    <t>009/2002</t>
  </si>
  <si>
    <t>Implantação e o desenvolvimento do Programa de alfabetização de Jovens e adultos – Bbeducar, no município de Cáceres.</t>
  </si>
  <si>
    <t>UNEMAT / Fundação Banco do Brasil</t>
  </si>
  <si>
    <t>277.E/2002</t>
  </si>
  <si>
    <t>protocolo de Intenções</t>
  </si>
  <si>
    <t>Estabelecer bases para promoverem a cooperação técnica, científica e educacional entre instituições</t>
  </si>
  <si>
    <t>UNEMAT/ IBAMA</t>
  </si>
  <si>
    <t>Prof. Antônio Francisco Malheiros</t>
  </si>
  <si>
    <t>278.02.A/2002</t>
  </si>
  <si>
    <t>012/2002</t>
  </si>
  <si>
    <t>UNEMAT / CEPLAC – Comissão Executiva do Plano de Lavoura Cacaueira</t>
  </si>
  <si>
    <t>280.02.C/2003</t>
  </si>
  <si>
    <t>Formação de 60 (sessenta) profesores de escolas de assentamentos de reforma agrária do INCRA, em nível de terceiro grau, para o magistério das séries iniciais (1 a 4) do ensino fundamental e supervisão escolar de primeiro e segundo graus.</t>
  </si>
  <si>
    <t>280.02.A/2003</t>
  </si>
  <si>
    <t>3602-1</t>
  </si>
  <si>
    <t>170500-8</t>
  </si>
  <si>
    <t>00028/2003-7</t>
  </si>
  <si>
    <t>001/2005; 002/2005</t>
  </si>
  <si>
    <t>Promover o desenvolvimento institucional das IES públicas através da formação docente e, excepcionalmente, de técnicos, em nível de doutorado e excepcionalmente, de mestrado. PQI.</t>
  </si>
  <si>
    <t>UNEMAT / PQI</t>
  </si>
  <si>
    <t>281.02.A/2003</t>
  </si>
  <si>
    <t>00074/2003-9</t>
  </si>
  <si>
    <t>001/2004; 001/2005; 002/2005; 003/2005; 001/2006</t>
  </si>
  <si>
    <t>Concessão de bolsas de estudo no País, dentro do Programa Institucional de Capacitação Docente e Técnica - PICDT, em nível de Pós-Graduação.</t>
  </si>
  <si>
    <t>UNEMAT / PICDT</t>
  </si>
  <si>
    <t>282.02.A/2003</t>
  </si>
  <si>
    <t>Convênio PQI</t>
  </si>
  <si>
    <t>00026/2003-4</t>
  </si>
  <si>
    <t>001/2004; 002/2004; 001/2005; 002/2005; 003/2005</t>
  </si>
  <si>
    <t>Promover o desenvolvimento institucional das IES públicas através da formação docente e, excepcionalmente, de técnicos, em nível de doutorado e excepcionalmente, de mestrado.</t>
  </si>
  <si>
    <t>283.02.A/2003</t>
  </si>
  <si>
    <t>00075/2002-7</t>
  </si>
  <si>
    <t>001/2003; 002/2003; 001/2005; 002/2005</t>
  </si>
  <si>
    <t>284.02.A/2003</t>
  </si>
  <si>
    <t>00040/2003-7</t>
  </si>
  <si>
    <t>001/2005; 002/2005; 003/2005</t>
  </si>
  <si>
    <t>Termo de Aprovação 1309/2013 - Valor aprovado: R$ 62.606,25 - 25/06/2013</t>
  </si>
  <si>
    <t>285.02.A/2003</t>
  </si>
  <si>
    <t>00025/2003-8</t>
  </si>
  <si>
    <t>Termo de Aprovação 1249/2013 - Valor aprovado: R$ 75.213,96 - 21/06/2013 / Termo de Aprovação 1250/2013 - Valor aprovado: R$ 7.602,00 - 21/06/2013</t>
  </si>
  <si>
    <t>286.02.E/2002</t>
  </si>
  <si>
    <t>017/2002</t>
  </si>
  <si>
    <t>Desenvolver atividades voltadas para o ensino e pesquisa, de pós-graduação e intercâmbio de profissionais e acadêmicos.</t>
  </si>
  <si>
    <t>UNEMAT / Universidade Siegen / FAPEMAT / UFMT / Município de Cuiabá-MT</t>
  </si>
  <si>
    <t>287.02.D/2003</t>
  </si>
  <si>
    <t>Montagem da exposição “Projeto Memória JK Cem Anos”</t>
  </si>
  <si>
    <t>UNEMAT / Banco do Brasil / Prefeitura Municipal de Cáceres-MT</t>
  </si>
  <si>
    <t>288.02.A/2002</t>
  </si>
  <si>
    <t>035/2002</t>
  </si>
  <si>
    <t>Convênio para definição organização e execução das atividades de pesquisa nas áreas de interessas do Porjeto LBA (biosfera-atmosfera da Amazônia-LBA), no Hotel de Selva Cristalino de Alta Floresta.</t>
  </si>
  <si>
    <t>289.02.B/2002</t>
  </si>
  <si>
    <t>Ações na área da Educação ou atuação e interesses comuns.</t>
  </si>
  <si>
    <t>UNEMAT / Fundação Obras de Acácia - FUNDAC</t>
  </si>
  <si>
    <t>290.02.C/2003</t>
  </si>
  <si>
    <t>001/2003</t>
  </si>
  <si>
    <t>Implantação e execução do Projeto de Mestrado da UNEMAT.</t>
  </si>
  <si>
    <t>UNEMAT / FEE / Secretaria de Educação de Cuiabá, através do Fundo Único Municipal de Educação -FUNED / SME</t>
  </si>
  <si>
    <t>292.02.D/2003</t>
  </si>
  <si>
    <t>013/2003</t>
  </si>
  <si>
    <t>Integração das atividades acadêmicas e empresariais de pesquisa, extensão e gestão de agronegócios com vistas ao curso de pós-graduação e graduação do Campus de Tangará da Serra.</t>
  </si>
  <si>
    <t>UNEMAT / Instituto de Pesquisa Agroambiental do Parecis</t>
  </si>
  <si>
    <t>294.02.D/2003</t>
  </si>
  <si>
    <t>002/2003</t>
  </si>
  <si>
    <t xml:space="preserve">Convênio de Cooperação para realização de estágio, no Campus de Tangará da Serra. </t>
  </si>
  <si>
    <t>UNEMAT / Fazenda Capitão Verdi</t>
  </si>
  <si>
    <t>295.02.D/2003</t>
  </si>
  <si>
    <t>003/2003</t>
  </si>
  <si>
    <t>Convênios de Cooperaçãdo de Estágio, no Campus de Tangará da Serra.</t>
  </si>
  <si>
    <t>UNEMAT / Associação dos Hortifrutigrangeiros do Condomínio Fazenda Uberaba – AHCOFU</t>
  </si>
  <si>
    <t>296.02.D/2003</t>
  </si>
  <si>
    <t>004/2003</t>
  </si>
  <si>
    <t>UNEMAT / Associação 29 de Novembro dos Produtores Unidos da Triângulo</t>
  </si>
  <si>
    <t>297.02.D/2003</t>
  </si>
  <si>
    <t>005/2003</t>
  </si>
  <si>
    <t>UNEMAT / Associação de Pequenos Produtores Indígenas Haliti</t>
  </si>
  <si>
    <t>298.02.D/2003</t>
  </si>
  <si>
    <t>006/2003</t>
  </si>
  <si>
    <t>UNEMAT / Fazenda Cruzeiro do Sul</t>
  </si>
  <si>
    <t>300.02.D/2003</t>
  </si>
  <si>
    <t>008/2003</t>
  </si>
  <si>
    <t>UNEMAT / Fazenda Agropecuária Parecis</t>
  </si>
  <si>
    <t>301.02.D/2003</t>
  </si>
  <si>
    <t>009/2003</t>
  </si>
  <si>
    <t>UNEMAT / Fazenda São Marcelo Ltda. – Grupo Carrefour</t>
  </si>
  <si>
    <t>302.02.D/2003</t>
  </si>
  <si>
    <t>010/2003</t>
  </si>
  <si>
    <t>UNEMAT / Sítio Boa Esperança</t>
  </si>
  <si>
    <t>303.02.D/2003</t>
  </si>
  <si>
    <t>011/2003</t>
  </si>
  <si>
    <t>UNEMAT / Fazenda Querêcia</t>
  </si>
  <si>
    <t>304.02.D/2003</t>
  </si>
  <si>
    <t>012/2003</t>
  </si>
  <si>
    <t>UNEMAT / Fazenda Santa Amália</t>
  </si>
  <si>
    <t>305.02.D/2003</t>
  </si>
  <si>
    <t>015/2003</t>
  </si>
  <si>
    <t>UNEMAT / Colla e Colla</t>
  </si>
  <si>
    <t>306.02.D/2003</t>
  </si>
  <si>
    <t>014/2003</t>
  </si>
  <si>
    <t>UNEMAT / Fazenda João Colla</t>
  </si>
  <si>
    <t>307.02.D/2003</t>
  </si>
  <si>
    <t>016/2003</t>
  </si>
  <si>
    <t>UNEMAT / Fazenda Vale do Formoso</t>
  </si>
  <si>
    <t>308.02.D/2003</t>
  </si>
  <si>
    <t>017/2003</t>
  </si>
  <si>
    <t>UNEMAT / D. E. SIEBERT – Consultoria Agronômica e Ambiental Ltda.</t>
  </si>
  <si>
    <t>309.02.D/2003</t>
  </si>
  <si>
    <t>018/2003</t>
  </si>
  <si>
    <t>UNEMAT / Sindicato dos Trabalhadores Rurais de Tangará da Serra-MT</t>
  </si>
  <si>
    <t>310.02.D/2003</t>
  </si>
  <si>
    <t>019/2003</t>
  </si>
  <si>
    <t>UNEMAT / Associação Waymarê</t>
  </si>
  <si>
    <t>312.02.A/2002</t>
  </si>
  <si>
    <t>2697-00/2002</t>
  </si>
  <si>
    <t>001/2002; 002/2004; 003/2004</t>
  </si>
  <si>
    <t>Implantação e execução do subprojeto Inventário Zoobotânico do rio das Mortes – MT, No Âmbito do Projeto de Conservação e Utilização sustentável da Diversidade Biológica Brasileira – PROBIO.</t>
  </si>
  <si>
    <t>UNEMAT / Conselho Nacional de Desenvolvimento Científico e Tecnológico / CNPq / Secretaria de Ciência, Tecnologia e Ensino Superior - SECITIES</t>
  </si>
  <si>
    <t>313.02.D/2002</t>
  </si>
  <si>
    <t>Estabelece condições básicas no aprofundamento e ampliação do conhecimento técnico-científico.</t>
  </si>
  <si>
    <t>UNEMAT / Instituto Brasileiro de Pesquisas e Estudos Ambientais – PRÓ-NATURA</t>
  </si>
  <si>
    <t>314.02.B/2003</t>
  </si>
  <si>
    <t>020/2003</t>
  </si>
  <si>
    <t>Execução do Projeto político Pedagógico do 24 Curso de formação de soldados da Polícia Militar de Mato Grosso.</t>
  </si>
  <si>
    <t>UNEMAT / Polícia Militar do Estado do Mato Grosso - Comando de Policiamento da Área II – 6º Batalhão</t>
  </si>
  <si>
    <t>315.02.B/2003</t>
  </si>
  <si>
    <t>261/2002</t>
  </si>
  <si>
    <t>Administração, Manutenção, Operação e exploração pela UNEMAT, do aeródromo de Nova Xavantina – MT, com área de 3.560 m, situado dentro do perímetro da reserva Biológica Mário Viana.</t>
  </si>
  <si>
    <t>UNEMAT / Secretaria de Estado de Transportes</t>
  </si>
  <si>
    <t>316.02.A/2003</t>
  </si>
  <si>
    <t>Estabelecer e regulamentar um programa de cooperação entre as convenentes, visando intercâmbio técnico-científico, proporcionando aos acadêmicos da área de Saúde um aperfeiçoamento prático de seus conteúdos teóricos com estudos em cadáveres humanos.</t>
  </si>
  <si>
    <t>UNEMAT / UFMT – Fundação de Apoio e Desenvolvimento da Universidade Federal de Mato Grosso / Fundação UNISELVA</t>
  </si>
  <si>
    <t>317.02.A/2002</t>
  </si>
  <si>
    <t>Concessão de Estágio.</t>
  </si>
  <si>
    <t>UNEMAT / EMBRAPA</t>
  </si>
  <si>
    <t>318.02.D/2002</t>
  </si>
  <si>
    <t>Cooperação para o desenvolvimento de projetos que possibilitem melhores condições de vida e trabalho.</t>
  </si>
  <si>
    <t>UNEMAT / UNITRABALHO</t>
  </si>
  <si>
    <t>319.02.A/2003</t>
  </si>
  <si>
    <t>Estabelece condições para definir, planejar, coordenar e executar estudos n área da agricultura, pecuária silvicultura e demais áreas afins.</t>
  </si>
  <si>
    <t>320.02.A/2003</t>
  </si>
  <si>
    <t>039/2003</t>
  </si>
  <si>
    <t>Utilização de materiais didáticos impressos – Fascículos e Multimídia – CD Rom do curso de Licenciatura Plena em Educação Básica.</t>
  </si>
  <si>
    <t>UNEMAT / UFMT / NEAD / IE / UFMT</t>
  </si>
  <si>
    <t>321.02.D/2003</t>
  </si>
  <si>
    <t>022/2003</t>
  </si>
  <si>
    <t>Execução do Projeto Kuratomoto Programa de Educação pelo Esporte, desenvolvido pelo Instituto Ayrton Senna - IAS.</t>
  </si>
  <si>
    <t>UNEMAT / Instituto Ayrton Senna - IAS</t>
  </si>
  <si>
    <t>322.02.B/2003</t>
  </si>
  <si>
    <t>1041299-9</t>
  </si>
  <si>
    <t>021/2003</t>
  </si>
  <si>
    <t>Promover a cooperação técnica, científica e educacional entre as instituições signatárias, visando desenvolver atividades voltadas para o ensino, pesquisa e extensão, em especial as que proporcionem aos Professores das redes Públicas de Ensino, Estadual e Municipal, das regiões geo-educacionais do interior do Estado de Mato Grosso o acesso ao Ensino de 3 Grau, em diferentes áreas do conhecimento, através de Cursos de Licenciaturas, em regime parcelado.</t>
  </si>
  <si>
    <t>UNEMAT / SEDUC / Municípios de Alto Boa Vista-MT, Canabrava do Norte-MT, Confresa-MT, Luciara-MT, Novo Santo Antônio-MT, Porto Alegre do Norte-MT, Santa Cruz do Xingú-MT, Santa Terezinha-MT, São Félix do Araguaia-MT, São José do Xingú-MT, Serra Nova Dourada-MT e Vila Rica-MT.</t>
  </si>
  <si>
    <t>323.03.B/2003</t>
  </si>
  <si>
    <t>3.9.2.61/05-2003.E</t>
  </si>
  <si>
    <t>Formação da rede estadual de pesquisa em biotecnologia para análise do genoma funcional e diferencial de paracoccidioides brasiliensis – Rede genoma – MT Projeto Genoma.</t>
  </si>
  <si>
    <t>324.02.B/2003</t>
  </si>
  <si>
    <t>Termo de Concessão e Aceitação de Auxílio Financeiro</t>
  </si>
  <si>
    <t>4.1.15.15/10-2003.E</t>
  </si>
  <si>
    <t>Auxílio financeiro em favor da concessionária Marla Piumbini Rocha, para desenvolvimento do Projeto: 2 Semana Acadêmica do Programa de Ciências Agro-Ambientais.</t>
  </si>
  <si>
    <t>325.02.B/2003</t>
  </si>
  <si>
    <t>3.2.15.436/08-2002.E</t>
  </si>
  <si>
    <t>Auxílio financeiro em favor do concessionário Arno Rieder , para desenvolvimento do Projeto de pesquisa: Adaptação de uma coleção de plantas medicinais a dois sistemas de cultivo:solteiro e consorciado.</t>
  </si>
  <si>
    <t>326.02.D/2003</t>
  </si>
  <si>
    <t>025/2003</t>
  </si>
  <si>
    <t>Contratação e disponibilização de cinco bolsistas para atuarem na execução do Programa de alfabetização Jovens e Adultos BB Educar no município de Cáceres.</t>
  </si>
  <si>
    <t>UNEMAT / Cometa Moto Center</t>
  </si>
  <si>
    <t>327.02.B/2003</t>
  </si>
  <si>
    <t>031/2003</t>
  </si>
  <si>
    <t>Realização de Estudo Ecológico Rápido no Parque Estadual do Araguaia - UNEMAT - Nova Xavantina-MT.</t>
  </si>
  <si>
    <t>UNEMAT / Fundação Estadual do Meio Ambiente - FEMA</t>
  </si>
  <si>
    <t>328.02.B/2003</t>
  </si>
  <si>
    <t>034/2003</t>
  </si>
  <si>
    <t>Executar na Região do Médio Norte, o Projeto Microcrédito - UNEMAT - Barra do Bugres-MT.</t>
  </si>
  <si>
    <t>UNEMAT / Secretaria de Estado de Trabalho, Emprego e Cidadania – SETEC / MT</t>
  </si>
  <si>
    <t>329.02.B/2003</t>
  </si>
  <si>
    <t>Repasse de recurso financeiro para construção da quadra de futebol de areia e vôlei de praia na Sede Administrativa da UNEMAT.</t>
  </si>
  <si>
    <t>UNEMAT / Secretaria de Estado de Esporte e Lazer FUNDED-MT</t>
  </si>
  <si>
    <t>330.02.C/2003</t>
  </si>
  <si>
    <t>Projeto de Alfabetização e Escolarização de Jovens e Adultos na zona urbana do Município de Nova Xavantina-MT - PAJA.</t>
  </si>
  <si>
    <t>331.02.D/2003</t>
  </si>
  <si>
    <t>028/2003</t>
  </si>
  <si>
    <t>Implantação e o Desenvolvimento do Programa de Alfabetização de Jovens e Adultos – BBEducar, no Município de Nova Xavantina-MT.</t>
  </si>
  <si>
    <t>UNEMAT / Fundação Banco do Brasil, Banco do Brasil S.A.</t>
  </si>
  <si>
    <t>332.02.A/2003</t>
  </si>
  <si>
    <t>01.03.0351-00</t>
  </si>
  <si>
    <t>001/2005; 002/2006; 003/2008; 004/2009</t>
  </si>
  <si>
    <t>Transferência de recursos financeiros, pelo Concedente ao Convenente, para o plano de desenvolvimento da infraestrutura institucional de pesquisa intitulado Bases de Pesquisas dos Biomas Mato-Grossenses.</t>
  </si>
  <si>
    <t xml:space="preserve">UNEMAT / FINEP </t>
  </si>
  <si>
    <t>333.04.B/2004</t>
  </si>
  <si>
    <t>1041498-3</t>
  </si>
  <si>
    <t>004/2004</t>
  </si>
  <si>
    <t>Implantação e execução da Licenciatura Plena em Educação Básica: 1 a 4 série, através da Educação à Distância - DEAD UNEMAT, capaz de integrar o Ensino Básico com o Ensino Superior e atender a formação, em nível de 3 grau, dos professores em exercício da Rede Pública Estadual e Municipal de Ensino Fundamental.</t>
  </si>
  <si>
    <t>UNEMAT / Município de Santo Antônio do Leste-MT</t>
  </si>
  <si>
    <t>334.02.C/2004</t>
  </si>
  <si>
    <t>A manutenção do Programa Municipal de Proteção e Orientação ao Consumidor - PROCON, através de ações voltadas à conservação das propostas definidas legalmente no referido programa.</t>
  </si>
  <si>
    <t>335.04.B/2004</t>
  </si>
  <si>
    <t>1041497-5</t>
  </si>
  <si>
    <t>005/2004</t>
  </si>
  <si>
    <t>UNEMAT / Municípios de: Água Boa-MT, Bom Jesus do Araguaia-MT, Campinápolis-MT, Canarana-MT, Cocalinho-MT, Gaúcha do Norte-MT, Nova Nazaré-MT, Nova Xavantina-MT, Querência-MT, Ribeirão Cascalheira-MT e Torixoréu-MT</t>
  </si>
  <si>
    <t>336.02.B/2003</t>
  </si>
  <si>
    <t>Estabelecer e regulamentar a cooperação entre as convenentes, visando a implantação do Programa Permanente de Pós-Graduação Lato Sensu da UNEMAT, para o atendimento das necessidades de ensino, pesquisa e extensão da demanda interna e externa, objetivando a qualificação de recursos humanos das áreas educacional, empresarial e institucional do Estado de Mato Grosso.</t>
  </si>
  <si>
    <t>UNEMAT / Fundação de Apoio ao Ensino Superior Público Estadual - FAESPE</t>
  </si>
  <si>
    <t>Lançado no Sistema WEB</t>
  </si>
  <si>
    <t>337.02.A/2003</t>
  </si>
  <si>
    <t>442/2003</t>
  </si>
  <si>
    <t>Apoio financeiro para construção da sede do Campus Universitário de Cáceres.</t>
  </si>
  <si>
    <t>UNEMAT / Ministério da Educação - MEC - Secretaria de Educação Superior - SEDUC</t>
  </si>
  <si>
    <t>338.02.A/2003</t>
  </si>
  <si>
    <t>Contrato de Repasse</t>
  </si>
  <si>
    <t>2628.0145841-25/2002</t>
  </si>
  <si>
    <t>001/2004; 002/2006; 003/2008; 004/2010; 005/2011; 006/2012; 007/2013</t>
  </si>
  <si>
    <t>Transferência de recursos financeiros da União para a execução de implantação de infraestrutura esportiva na UNEMAT – Construção de Ginásio Poliesportivo – Cáceres. Execução do Programa Esporte Solidário. Inclui a Secretaria de Estado de Transporte como interveniente executor.</t>
  </si>
  <si>
    <t>UNEMAT / Ministério do Esporte e Turismo, por intermédio da Caixa Econômica Federal</t>
  </si>
  <si>
    <r>
      <rPr>
        <b val="1"/>
        <sz val="10"/>
        <color indexed="8"/>
        <rFont val="Arial"/>
      </rPr>
      <t xml:space="preserve">Lançado no Sistema WEB - No SIGCON constam lançados 20 termos aditivos, e a vigência vai até 11/01/2016. </t>
    </r>
    <r>
      <rPr>
        <b val="1"/>
        <sz val="10"/>
        <color indexed="14"/>
        <rFont val="Arial"/>
      </rPr>
      <t>Processo encaminhado para a SPCC (Fernanda) no dia 11/07/17 via caderno de protocolo</t>
    </r>
  </si>
  <si>
    <t>339.02.B/2002</t>
  </si>
  <si>
    <t>Contrato</t>
  </si>
  <si>
    <t>084/2002</t>
  </si>
  <si>
    <t>Licenciatura Plena em Filosofia – Curso de Filosofia - Guilherme Vargas.</t>
  </si>
  <si>
    <t>UNEMAT / SEDUC por meio do FEE</t>
  </si>
  <si>
    <t>341.02.B/2004</t>
  </si>
  <si>
    <t>3.2.2.87/05-2001.E</t>
  </si>
  <si>
    <t>Ecologia Comparada em córregos do cerrado mato-grossense:bases para desenvolvimento – Professor César Henrique de Melo.</t>
  </si>
  <si>
    <t>UNEMAT / Professor César Henrique de Melo</t>
  </si>
  <si>
    <t>342.02.B/2002</t>
  </si>
  <si>
    <t>Realização de licitação no modo pregão.</t>
  </si>
  <si>
    <t>UNEMAT / Estado de Mato Grosso / Bolsa de Mercadorias de Mato Grosso / SAD</t>
  </si>
  <si>
    <t>343.02.D/2003</t>
  </si>
  <si>
    <t>Cedência de área rural, de propriedade da Fundação Servir – localizada na Comunidade Santa Cruz das Paineiras - AF.</t>
  </si>
  <si>
    <t>UNEMAT / Fundação SERVIR</t>
  </si>
  <si>
    <t>344.04.B/2004</t>
  </si>
  <si>
    <t>1041499-1</t>
  </si>
  <si>
    <t>006/2004</t>
  </si>
  <si>
    <t>UNEMAT / Municípios de: Comodoro-MT, Conquista D'Oeste-MT, Curvelândia-MT, Jauru-MT, Lambari D'Oeste-MT, Nova Lacerda-MT, Porto Esperidião-MT, Reserva do Cabaçal-MT, Salto do Céu-MT, São José dos Quatro Marcos-MT, Vale de São Domingo-MT e Vila Bela da Santíssima Trindade-MT</t>
  </si>
  <si>
    <t>345.02.D/2004</t>
  </si>
  <si>
    <t>002/2004</t>
  </si>
  <si>
    <t>A conjugação de esforços para desenvolvimento de projetos e programas para atendimento de crianças e adolescentes carentes, voltados para os princípios de respeito e promoção da vida, nos direitos humanos, da cidadania e solidariedade, com o intuito de construir uma vida digna para todos, e em especial a execução do Projeto Arte e Cidadania.</t>
  </si>
  <si>
    <t>UNEMAT / Associação Popular de Cultura Cacerense - APCUCA</t>
  </si>
  <si>
    <t>347.02.C/2002</t>
  </si>
  <si>
    <t>Convênio de cooperação PIQD, de Ensino da Educação Básicas das Escolas Públicas Municipais e Estaduais -Vera/MT.</t>
  </si>
  <si>
    <t>UNEMAT / Município de Vera-MT</t>
  </si>
  <si>
    <t>349.02.B/2001</t>
  </si>
  <si>
    <t>031/2001</t>
  </si>
  <si>
    <t xml:space="preserve">Cooperação entre as convenentes, visando intercambio técnico-científico, aos acadêmicos da área de saúde. </t>
  </si>
  <si>
    <t>UNEMAT / Secretaria de Estado e Segurança Pública de MT</t>
  </si>
  <si>
    <t>350.02.B/2002</t>
  </si>
  <si>
    <t>351.03.B/2003</t>
  </si>
  <si>
    <t>Projeto Categoria de Manejo de Reserva Particular do Patrimônio Natural-RPPN, que está sendo implantada na Fazenda Vale do Sepotuba.</t>
  </si>
  <si>
    <t>UNEMAT / Tangará da Serra / FEMA / CARREFUR</t>
  </si>
  <si>
    <t>352.03.B/2003</t>
  </si>
  <si>
    <t xml:space="preserve">                                                                                                                                                                                                                                                                                                                                                                                                                                                                                                                                                                                                                                                                                                                                                                                                                                                                                                                                                                                                                                                                                                                                                                                                                                                                                                                                                                                                                                                                                                                                                                                                                                                                                                                                                                                                                                                                                                                                                                                                                                                                                                                                                                                                                                                                                                                                                                                                                                                                                                                                                                                                                                                                                                                                                                                                                                                                                                                                                                                                                                                                                                                                                                                                                                                                                                                                                                                                                                                                                                                                                                                                                                                                                                                                                                                                                                                                                                                                                                                                                                                                                                                                                                                                                                                                                                                                                                                                                                                                                                                                                                                                                                                                                                                                                                                                                                                                                                                                                                                                                                                                                                                                                                                                                                                                                                                                                                                                                                                                                                                                                                                                                                                                                                                                                                                                                                                                                                                                                                                                                                                                                                                                                                                                                                                                                                                                                                                                                                                                                                                                                                                                                                                                                                                                                                                                                                                                                                                                                                                                                                                                                                                                                                                                                                                                                                                                                                                                                                                                                                                                                                                                                                                                                                                                                                                                                                                                                                                                                                                                                                                                                                                                                                                                                                                                                                                                                                                                                                                                                                                                                                                                                                                                                                                                                                                                                                                                                                                                                                                                                                                                                                                                                                                                                                                                                                                                                                                                                                                                                                                                                                                                                                                                                                                                                                                                                                                                                                                                                                                                                                                                                                                                                                                                                                                                                                                                                                                                                                                                                                                                                                                                                                                                                                                                                                                                                                                                                                                                                                                                                                                                                                                                                                                                                                                                                                                                                                                                                                                                                                                                                                                                                                                                                                                                                                                                                                                                                                                                                                                                                                                                                                                                                                                                                                                                                                                                                                                                                                                                                                                                                                                                                                                                                                                                                                                                                                                                                                                                                                                                                                                                                                                                                                                                                                                                                                                                                                                                                                                                                                                                                                                                                                                                                                                                                                                                                                                                                                                                                                                                                                                                                                                                                                                                                                                                                                                                                                                                                                                                                                                                                                                                                                                                                                                                                                                                                                                                                                                                                                                                                                                                                                                                                                                                                                                                                                                                                                                                                                                                                                                                                                                                                                                                                                                                                                                                                                                                                                                                                                                                                                                                                                                                                                                                                                                                                                                                                                                                                                                                                                                                                                                                                                                                                                                                                                                                                                                                                                                                                                                                                                                                                                                                                                                                                                                                                                                                                                                                                                                                                                                                                                                                                                                                                                                                                                                                                                                                                                                                                                                                                                                                                                                                                                                                                                                                                                                                                                                                                                                                                                                                                                                                                                                                                                                                                                                                                                                                                                                                                                                                                                                                                                                                                                                                                                                                                                                                                                                                                                                                                                                                                                                                                                                                                                                                                                                                                                                                                                                                                                                                                                                                                                                                                                                                                                                                                                                                                                                                                                                                                                                                                                                                                                                                                                                                                                                                                                                                                                                                                                                                                                                                                                                                                                                                                                                                                                                                                                                                                                                                                                                                                                                                                                                                                                                                                                                                                                                                                                                                                                                                                                                                                                                                                                                                                                                                                                                                                                                                                                                                                                                                                                                                                                                                                                                                                                                                                                                                                                                                                                                                                                                                                                                                                                                                                                                                                                                                                                                                                                                                                                                                                                                                                                                                                                                                                                                                                                                                                                                                                                                                                                                                                                                                                                                                                                                                                                                                                                                                                                                                                                                                                                                                                                                                                                                                                                                                                                                                                                                                                                                                                                                                                                                                                                                                                                                                                                                                                                                                                                                                                                                                                                                                                                                                                                                                                                                                                                                                                                                                                                                                                                                                                                                                                                                                                                                                                                                                                                                                                                                                                                                                                                                                                                                                                                                                                                                                                                                                                                                                                                                                                                                                                                                                                                                                                                                                                                                                                                                                                                                                                                                                                                                                                                                                                                                                                                                                                                                                                                                                                                                                                                                                                                                                                                                                                                                                                                                                                                                                                                                                                                                                                                                                                                                                                                                                                                                                                                                                                                                                                                                                                                                                                                                                                                                                                                                                                                                                                                                                                                                                                                                                                                                                                                                                                                                                                                                                                                                                                                                                                                                                                                                                                                                                                                                                                                                                                                                                                                                                                                                                                                                                                                                                                                                                                                                                                                                                                                                                                                                                                                                                                                                                                                                                                                                                                                                                                                                                                                                                                                                                                                                                                                                                                                                                                                                                                                                                                                                                                                                                                                                                                                                                                                                                                                                                                                                                                                                                                                                                                                                                                                                                                                                                                                                                                                                                                                                                                                                                                                                                                                                                                                                                                                                                                                                                                                                                                                                                                                                                                                                                                                                                                                                                                                                                                                                                                                                                                                                                                                                                                                                                                                                                                                                               </t>
  </si>
  <si>
    <t xml:space="preserve">Visa promover a cooperação técnicas, científica e educacional. </t>
  </si>
  <si>
    <t>UNEMAT / CEPROMAT</t>
  </si>
  <si>
    <t>353.03.A/2003</t>
  </si>
  <si>
    <t>UNEMAT / MMA / Secretaria de Políticas para o Desenvolvimento Sustentável</t>
  </si>
  <si>
    <t>355.02.A/2002</t>
  </si>
  <si>
    <t>Apoio ao desenvolvimento da região Centro-Oeste, compreendendo os estados de Goiás, Mato Grosso, Mato Grosso do Sul e Distrito Federal, doravante denominada Região.</t>
  </si>
  <si>
    <t>UNEMAT / Ministério da Integração Nacional / UFGO / Secretaria Extraordinária do Desenvolvimento do Centro-Oeste / UFMT / UFMS / UEMS / UEG / UCG / UCB / UCDB</t>
  </si>
  <si>
    <t>357.03.A/2003</t>
  </si>
  <si>
    <t>Estabelecer e regulamentar um programa de cooperação técnica e científica entre a UNEMAT, a Opiac e a CPI/AC, em ações de interesse comuns entre as Instituições.</t>
  </si>
  <si>
    <t>UNEMAT / OPIAC / CPI - AA</t>
  </si>
  <si>
    <t>358.03.C/2003</t>
  </si>
  <si>
    <t>026/2003</t>
  </si>
  <si>
    <t>Convênio de Estágio.</t>
  </si>
  <si>
    <t>UNEMAT / Prefeitura Municipal de Barra do Bugres-MT</t>
  </si>
  <si>
    <t>359.03.C/2003</t>
  </si>
  <si>
    <t>Acordo de Cooperação de Estágio.</t>
  </si>
  <si>
    <t>UNEMAT / Prefeitura Municipal de Barra do Bugres-MT / Estagiário</t>
  </si>
  <si>
    <t>360.03.D/2003</t>
  </si>
  <si>
    <t>Estabelecer e regulamentar um programa de cooperação técnica entre a UNEMAT e a Fazenda Ouro Verde, para ações nas áreas de Ensino, Pesquisa e Extensão ou de atuação e interesses comuns.</t>
  </si>
  <si>
    <t>UNEMAT / Fazenda Ouro Verde</t>
  </si>
  <si>
    <t>362.01.B/2003</t>
  </si>
  <si>
    <t>3.5.15.462/11-2001.E</t>
  </si>
  <si>
    <t>Concessão pela cedente FAPEMAT em favor do Cessionário Gilberto Sisto Fernandez auxílio financeiro para desenvolvimento e conclusão do projeto identificado no preâmbulo do referido Termo.</t>
  </si>
  <si>
    <t>366.04.B/2004</t>
  </si>
  <si>
    <t>Concessão de Espaço Físico pelo TRT/23 Região para a realização de pesquisa, ensino e extensão sobre temas jurídicos.</t>
  </si>
  <si>
    <t>UNEMAT / TRT 23ª</t>
  </si>
  <si>
    <t>367.03.C/2004</t>
  </si>
  <si>
    <t>003/2004</t>
  </si>
  <si>
    <t>Concessão de Estágio aos estudantes do curso de enfermagem.</t>
  </si>
  <si>
    <t>UNEMAT / Hospital O Bom Samaritano</t>
  </si>
  <si>
    <t>370.02.B/2002</t>
  </si>
  <si>
    <t>UNEMAT / Procuradoria Geral do Estado</t>
  </si>
  <si>
    <t>371.02.A/2002</t>
  </si>
  <si>
    <t>372.03.B/2003</t>
  </si>
  <si>
    <t>Estágio na 42 CIRETRAN/MT - Comodoro.</t>
  </si>
  <si>
    <t>UNEMAT / DETRAN</t>
  </si>
  <si>
    <t>373.02.A/2002</t>
  </si>
  <si>
    <t>374.02.B/2002</t>
  </si>
  <si>
    <t>UNEMAT / TRT</t>
  </si>
  <si>
    <t>375.02.B/2002</t>
  </si>
  <si>
    <t>376.04.E/2004</t>
  </si>
  <si>
    <t>Convênio Marco</t>
  </si>
  <si>
    <t>Ambas Instituciones emprenderán una relación de trabajo en el desarrollo de planes de estudio, niveles académicos e investigaciones conjuntas en las esferas, disciplinas y temas que sean de interés mutuo.</t>
  </si>
  <si>
    <t>UNEMAT / Centro Universitário De Sancti Spiritus – Cuba</t>
  </si>
  <si>
    <t>377.04.D/2004</t>
  </si>
  <si>
    <t>Promover a cooperação técnica, científica e educacional entre as instituições signatárias, visando desenvolver atividades voltadas para o ensino, pesquisa e extensão, favorecendo o intercâmbio cultural, de profissionais e acadêmicos nas áreas de interesse comum, impulsionando a produção de programas e projetos nas áreas afins.</t>
  </si>
  <si>
    <t>UNEMAT - Campus Universitário de Alta Floresta / Sociedade Civil para o Desenvolvimento Sócio-Ambiental e Cultural</t>
  </si>
  <si>
    <t>378.03.D/2003</t>
  </si>
  <si>
    <t>Acordo de Cooperação de Estágio</t>
  </si>
  <si>
    <t>UNEMAT / VSP</t>
  </si>
  <si>
    <t>379.04.D/2004</t>
  </si>
  <si>
    <t>Disponibilização de recursos financeiros pela Fundação Banco do Brasil e pela    UNEMAT necessário à implantação do Programa Integração AABB – Comunidade no município de Cáceres.</t>
  </si>
  <si>
    <t>UNEMAT / Fundação Banco do Brasil / Associação Atlética Banco do Brasil – AABB / Federação Nacional das AABB – FENABB</t>
  </si>
  <si>
    <t>381.04.B/2003</t>
  </si>
  <si>
    <t>UNEMAT - Campus Universitário de Alta Floresta / Unidade do Corpo de Bombeiros de Alta Floresta-MT</t>
  </si>
  <si>
    <t>382.04.B/2004</t>
  </si>
  <si>
    <t xml:space="preserve">Implantação do Banco de Dados do Inventário da Oferta Turística dos Municípios da Região do Araguaia, visando a implantação das ações do Programa Nacional do Meio Ambiente – PNMA II. </t>
  </si>
  <si>
    <t>UNEMAT / FEMA / SEDTUR / Prefeitura Municipal de Nova Xavantina-MT</t>
  </si>
  <si>
    <t>384.04.C/2004</t>
  </si>
  <si>
    <t>001/2008</t>
  </si>
  <si>
    <t xml:space="preserve">Implantação e execução do Projeto de Graduação em Educação Física – Licenciatura Plena com uma turma especial, com 50 (cinqüenta) vagas. </t>
  </si>
  <si>
    <t>385.04.A/2004</t>
  </si>
  <si>
    <t>Caixa Econômica Federal CEF</t>
  </si>
  <si>
    <t>329-8</t>
  </si>
  <si>
    <t>0163.054-79/2004/ME/CAIXA</t>
  </si>
  <si>
    <t>001/2005; 002/2005; 003/2005; 004/2009; 005/2010</t>
  </si>
  <si>
    <t>Contratação de Empresa Especializada em Obras de Construção Civil para Construção da Vila Olímpica do Campus Universitário de Cáceres - Cidade Universitária.</t>
  </si>
  <si>
    <t xml:space="preserve">UNEMAT / Caixa Econômica Federal </t>
  </si>
  <si>
    <t>Processo encontra-se com Fernanda da Sup. De Prestação de Contas</t>
  </si>
  <si>
    <t>386.04.C/2004</t>
  </si>
  <si>
    <t>001/2009</t>
  </si>
  <si>
    <t>A conjugação de esforços no sentido de promover, em cooperação, a manutenção do SINE – Sistema Nacional de Emprego no Município de Tangará da Serra/MT.</t>
  </si>
  <si>
    <t>UNEMAT / Município de Tangará da Serra</t>
  </si>
  <si>
    <t>387.04.C/2004</t>
  </si>
  <si>
    <t>Cessão de uso, pela Fundação Agro-Ambiental à UNEMAT/Alta Floresta do Laboratório de Solos</t>
  </si>
  <si>
    <t>UNEMAT / Município de Alta Floresta-MT / Fundação Agro-Ambiental da Amazônia</t>
  </si>
  <si>
    <t>388.04.E/2004</t>
  </si>
  <si>
    <t>Carta de Acordo</t>
  </si>
  <si>
    <t>BR/CNT/0400187.2001</t>
  </si>
  <si>
    <t>Implementação do curso de enfermagem da UNEMAT</t>
  </si>
  <si>
    <t>UNEMAT / Organização Pan-Americana da Saúde - OMS</t>
  </si>
  <si>
    <t>389.04.E/2004</t>
  </si>
  <si>
    <t>Carta de Intenções</t>
  </si>
  <si>
    <t>Promover la cooperación técnica, científica y educacional entre las instituciones signatarias, para el desarrollo de actividades orientadas a la enseñanza, investigación y extensión, favoreciendo el intercambio cultural, de profesionales y académicos en las áreas de interés común, impulsando la producción de programas y proyectos en áreas afines.</t>
  </si>
  <si>
    <t>UNEMAT / Ecoflora / Universidade de Rio Cuarto – Argentina</t>
  </si>
  <si>
    <t>390.04.C/2004</t>
  </si>
  <si>
    <t>008/2004</t>
  </si>
  <si>
    <t>001/2005; 002/2005; 003/2006; 004/2008; 005/2008</t>
  </si>
  <si>
    <t>A conjugação de esforços no sentido de promover, em cooperação, o desenvolvimento da educação e cultura no Município de Pontes e Lacerda, mediante implantação e execução do Projeto de Graduação de Licenciatura Plena em Ciências Biológicas, ofertando uma turma especial com 50 vagas.</t>
  </si>
  <si>
    <t>UNEMAT / Município de Pontes e Lacerda-MT / FAESPE</t>
  </si>
  <si>
    <t>391.04.C/2004</t>
  </si>
  <si>
    <t>009/2004</t>
  </si>
  <si>
    <t>001/2005; 002/2008</t>
  </si>
  <si>
    <t>A conjugação de esforços no sentido de promover, em cooperação, o desenvolvimento da educação e cultura no Município de Nobres, mediante a implantação e execução do Projeto de Graduação de Licenciatura Plena em Matemática, ofertando uma turma especial com 40 vagas.</t>
  </si>
  <si>
    <t>UNEMAT / Município de Nobres-MT / FAESPE</t>
  </si>
  <si>
    <t>392.04.C/2004</t>
  </si>
  <si>
    <t>010/2004</t>
  </si>
  <si>
    <t>001/2005; 002/2005; 003/2009</t>
  </si>
  <si>
    <t>A conjugação de esforços no sentido de promover, em cooperação, o desenvolvimento da educação e cultura no Município de Pontes e Lacerda, mediante a implantação e execução do Projeto de Graduação de Bacharelado em Ciências da Computação, ofertando uma turma especial com 40 vagas.</t>
  </si>
  <si>
    <t>393.04.C/2004</t>
  </si>
  <si>
    <t>011/2004</t>
  </si>
  <si>
    <t>001/2004; 002/2005; 003/2006; 004/2007; 005/2008; 006/2009; 007/2009</t>
  </si>
  <si>
    <t>A conjugação de esforços no sentido de promover, em cooperação, o desenvolvimento da educação e cultura no Município de Juína, mediante a implantação e execução do Projeto de Graduação de Graduação em Ciências Contábeis - Bacharelado, ofertando uma turma especial com 50 vagas.</t>
  </si>
  <si>
    <t>UNEMAT / Município de Juína-MT / FAESPE</t>
  </si>
  <si>
    <t>394.04.C/2004</t>
  </si>
  <si>
    <t>012/2004</t>
  </si>
  <si>
    <t>001/2004; 002/2005; 003/2008; 004/2010</t>
  </si>
  <si>
    <t>A conjugação de esforços no sentido de promover, em cooperação, o desenvolvimento da educação e cultura no Município de Barra do Bugres, mediante a implantação e execução do Projeto de Graduação em Direito - Bacharelado, ofertando uma turma especial com 40 vagas.</t>
  </si>
  <si>
    <t>UNEMAT / Município de Barra do Bugres-MT / FAESPE</t>
  </si>
  <si>
    <t>395.04.C/2004</t>
  </si>
  <si>
    <t>013/2004</t>
  </si>
  <si>
    <t>001/2008; 002/2009; 003/2009; 004/2005</t>
  </si>
  <si>
    <t>Conjugação de esforços no sentido de promover, em cooperação, o desenvolvimento da educação e cultura nos Municípios Signatários, mediante implantação e execução do Projeto de Graduação de Licenciatura Plena em História, ofertando uma turma especial com 50 vagas.</t>
  </si>
  <si>
    <t>UNEMAT / Municípios de Jaciara-MT, Dom Aquino-MT, São Pedro da Cipa-MT e Juscimeira-MT / FAESPE</t>
  </si>
  <si>
    <t>396.04.C/2004</t>
  </si>
  <si>
    <t>014/2004</t>
  </si>
  <si>
    <t>001/2005; 002/2008; 003/2009; 004/2010</t>
  </si>
  <si>
    <t>Conjugação de esforços no sentido de promover, em cooperação, o desenvolvimento da educação e cultura nos Municípios Signatários, mediante implantação e execução do Projeto de Graduação de Licenciatura Plena em Geografia, ofertando uma turma especial com 50 vagas.</t>
  </si>
  <si>
    <t xml:space="preserve">UNEMAT / Municípios de Jaciara-MT, Dom Aquino-MT, Juscimeira-MT e São Pedro da Cipa-MT / FAESPE </t>
  </si>
  <si>
    <t>397.04.C/2004</t>
  </si>
  <si>
    <t>015/2004</t>
  </si>
  <si>
    <t>Implantação e execução do Projeto de Graduação em Ciências Contábeis - Bacharelado,do Campus Universitário de Sinop, que passam a fazer parte integrante do presente Convênio, ofertando uma turma especial, com 50 (cinqüenta) vagas.</t>
  </si>
  <si>
    <t>398.04.C/2004</t>
  </si>
  <si>
    <t>016/2004</t>
  </si>
  <si>
    <t>001/2005; 002/2009; 003/2009</t>
  </si>
  <si>
    <t>Conjugação de esforços no sentido de promover, em cooperação, o desenvolvimento da educação e cultura no Município de Sorriso, mediante implantação e execução do Projeto de Graduação em Administração Rural - Bacharelado, do Campus Universitário de Sinop, ofertando uma turma especial, com 50 vagas.</t>
  </si>
  <si>
    <t>UNEMAT / Município de Sorriso-MT / FAESPE</t>
  </si>
  <si>
    <t>399.04.C/2004</t>
  </si>
  <si>
    <t>017/2004</t>
  </si>
  <si>
    <t>Conjugação de esforços no sentido de promover, em cooperação, o desenvolvimento da educação e cultura no Município de Sorriso, mediante implantação e execução do Projeto de Graduação em Pedagogia - Licenciatura, do Campus Universitário de Sinop, ofertando uma turma especial, com 50 vagas.</t>
  </si>
  <si>
    <t>UNEMAT / Município de Sinop-MT / FAESPE</t>
  </si>
  <si>
    <t>400.04.C/2003</t>
  </si>
  <si>
    <t>007/2003</t>
  </si>
  <si>
    <t>Realização da Pós-Graduação LATO SENSO: EOTURISMO</t>
  </si>
  <si>
    <t>UNEMAT - Campus Universitário de Alta Floresta / Município de Alta Floresta-MT</t>
  </si>
  <si>
    <t>401.04.C/2004</t>
  </si>
  <si>
    <t>Desenvolvimento do Projeto Estação Experimental de Piscicultura, aprovado pelo Conselho de Ensino, Pesquisa e Extensão - Conepe, conforme resolução 0015/94/Prppg, proposto pelo Campus Universitário de Alta Floresta e pelo Município de Alta Floresta.</t>
  </si>
  <si>
    <t>402.04.D/2004</t>
  </si>
  <si>
    <t>Acordo de Cooperação de estágio.</t>
  </si>
  <si>
    <t>UNEMAT / André Reginaldo Andrade &amp; Cia Ltda.</t>
  </si>
  <si>
    <t>403.04.D/2004</t>
  </si>
  <si>
    <t>UNEMAT / Vagner Caetano Duran</t>
  </si>
  <si>
    <t>404.04.D/2004</t>
  </si>
  <si>
    <t>UNEMAT / Distribuidora de Bebidas TS</t>
  </si>
  <si>
    <t>405.04.D/2004</t>
  </si>
  <si>
    <t>UNEMAT / Lelis Sementes</t>
  </si>
  <si>
    <t>406.04.D/2004</t>
  </si>
  <si>
    <t>007/2004</t>
  </si>
  <si>
    <t>UNEMAT / Chaves e Lazarin Ltda.</t>
  </si>
  <si>
    <t>407.04.D/2004</t>
  </si>
  <si>
    <t>UNEMAT / Supermercado Mendes – Ltda.</t>
  </si>
  <si>
    <t>408.04.D/2004</t>
  </si>
  <si>
    <t>UNEMAT / Empresa Luiz Galdino de Lima e Cia.</t>
  </si>
  <si>
    <t>409.04.D/2004</t>
  </si>
  <si>
    <t>UNEMAT / Supermercado Prudente - Ltda.</t>
  </si>
  <si>
    <t>410.04.D/2004</t>
  </si>
  <si>
    <t>UNEMAT / Aguilera Auto Peças - Ltda.</t>
  </si>
  <si>
    <t>411.04.D/2004</t>
  </si>
  <si>
    <t>UNEMAT / JESSÉ GARCIA DANTAS - ME</t>
  </si>
  <si>
    <t>412.04.D/2004</t>
  </si>
  <si>
    <t>UNEMAT / Empresa Titos Alimentos Ltda.</t>
  </si>
  <si>
    <t>413.04.D/2004</t>
  </si>
  <si>
    <t>UNEMAT / Gelomax Indústria de Refrigeração</t>
  </si>
  <si>
    <t>414.04.D/2004</t>
  </si>
  <si>
    <t>415.04.D/2004</t>
  </si>
  <si>
    <t xml:space="preserve">016/2004 </t>
  </si>
  <si>
    <t>UNEMAT / Agro-Veterinária Serrana Ltda.</t>
  </si>
  <si>
    <t>416.04.D/2004</t>
  </si>
  <si>
    <t xml:space="preserve">017/2004 </t>
  </si>
  <si>
    <t>UNEMAT / Empresa Helder G.Geneiro Panificadora</t>
  </si>
  <si>
    <t>417.04.D/2004</t>
  </si>
  <si>
    <t xml:space="preserve">018/2004 </t>
  </si>
  <si>
    <t>UNEMAT / Delcaro &amp; Cia. Ltda.</t>
  </si>
  <si>
    <t>418.04.D/2004</t>
  </si>
  <si>
    <t xml:space="preserve">019/2004 </t>
  </si>
  <si>
    <t>UNEMAT / Comércio e Indústria Metalúrgica Tortola Ltda.</t>
  </si>
  <si>
    <t>419.04.D/2004</t>
  </si>
  <si>
    <t xml:space="preserve">020/2004 </t>
  </si>
  <si>
    <t>UNEMAT / Atualis Confecções Ltda.</t>
  </si>
  <si>
    <t>420.04.D/2004</t>
  </si>
  <si>
    <t xml:space="preserve">021/2004 </t>
  </si>
  <si>
    <t>UNEMAT / Rek &amp; Cia. Ltda.</t>
  </si>
  <si>
    <t>421.04.D/2004</t>
  </si>
  <si>
    <t xml:space="preserve">022/2004 </t>
  </si>
  <si>
    <t>UNEMAT / Sicredi Oeste</t>
  </si>
  <si>
    <t>422.04.D/2004</t>
  </si>
  <si>
    <t xml:space="preserve">023/2004 </t>
  </si>
  <si>
    <t>UNEMAT / Lamego Propaganda Ltda.</t>
  </si>
  <si>
    <t>423.04.D/2004</t>
  </si>
  <si>
    <t>024/2004</t>
  </si>
  <si>
    <t>UNEMAT / Anelson Balotin</t>
  </si>
  <si>
    <t>424.04.D/2004</t>
  </si>
  <si>
    <t xml:space="preserve">025/2004 </t>
  </si>
  <si>
    <t>UNEMAT / Hospital Arenápolis Ltda.</t>
  </si>
  <si>
    <t>425.04.D/2004</t>
  </si>
  <si>
    <t xml:space="preserve">026/2004 </t>
  </si>
  <si>
    <t>UNEMAT / Escola Estadual Laura Vieira de Souza</t>
  </si>
  <si>
    <t>426.04.D/2004</t>
  </si>
  <si>
    <t xml:space="preserve">027/2004 </t>
  </si>
  <si>
    <t>UNEMAT / Tractors Parts Peças e Implementos Agrícolas Ltda.</t>
  </si>
  <si>
    <t>427.04.D/2004</t>
  </si>
  <si>
    <t xml:space="preserve">028/2004 </t>
  </si>
  <si>
    <t>428.04.D/2004</t>
  </si>
  <si>
    <t xml:space="preserve">029/2004 </t>
  </si>
  <si>
    <t>UNEMAT / Bichos e Mimos Comércio de Animais e Acessórios Ltda.</t>
  </si>
  <si>
    <t>429.04.D/2004</t>
  </si>
  <si>
    <t xml:space="preserve">030/2004 </t>
  </si>
  <si>
    <t>UNEMAT / Empresa Deijani Transportes Ltda.</t>
  </si>
  <si>
    <t>430.04.D/2004</t>
  </si>
  <si>
    <t xml:space="preserve">031/2004 </t>
  </si>
  <si>
    <t>UNEMAT / Empresa G. da Cruz e Cia. Ltda.</t>
  </si>
  <si>
    <t>432.04.D/2004</t>
  </si>
  <si>
    <t xml:space="preserve">033/2004 </t>
  </si>
  <si>
    <t>UNEMAT / Prefeitura Municipal de Campo Novo dos Parecis-MT - Departamento de Águas Parecis</t>
  </si>
  <si>
    <t>433.04.D/2004</t>
  </si>
  <si>
    <t xml:space="preserve">034/2004 </t>
  </si>
  <si>
    <t>UNEMAT / Empresa Perini $ Cia. Ltda.</t>
  </si>
  <si>
    <t>434.04.D/2004</t>
  </si>
  <si>
    <t xml:space="preserve">035/2004 </t>
  </si>
  <si>
    <t>UNEMAT / Metalúrgica Triângulo Indústria e Comércio Ltda.</t>
  </si>
  <si>
    <t>435.04.D/2004</t>
  </si>
  <si>
    <t xml:space="preserve">036/2004 </t>
  </si>
  <si>
    <t>UNEMAT / A. V. Flores Santos - ME</t>
  </si>
  <si>
    <t>436.04.A/2004</t>
  </si>
  <si>
    <t>Transferência para a realização do Evento “Encontro de Estudantes do Ensino Superior Indígena”, Referência FINEP nº 2738/03.</t>
  </si>
  <si>
    <t>UNEMAT / FINEP / FAESP</t>
  </si>
  <si>
    <t>437.04.C/2004</t>
  </si>
  <si>
    <t>Implantação do Laboratório de Informática Educacional para os alunos do Ensino Fundamental da Escola Centro educacional D. Máximo Biennes.</t>
  </si>
  <si>
    <t>438.04.D/2004</t>
  </si>
  <si>
    <t>Conjugação de esforços para a implementação de parceria entre UNIJUÍ/CEEMA e UNEMAT/NEPECON</t>
  </si>
  <si>
    <t xml:space="preserve">UNEMAT - SINOP / UNIJUÍ </t>
  </si>
  <si>
    <t>440.04.C/2004</t>
  </si>
  <si>
    <t xml:space="preserve">Desenvolvimento e conclusão do projeto de pesquisa: “Flora do Cerrado do ‘Parque Municipal do Bacaba’, Nova Xavantina </t>
  </si>
  <si>
    <t>UNEMAT / Conselho Tutelar</t>
  </si>
  <si>
    <t>441.04.B/2004</t>
  </si>
  <si>
    <t>3.2.2.60/02-2004-E</t>
  </si>
  <si>
    <t>444.04.A/2004</t>
  </si>
  <si>
    <t xml:space="preserve">O presente protocolo de Intenções tem por objetivo precípuo de promover a cooperação técnica, científica e educacional, visando desenvolver atividades voltadas para o ensino, pesquisa, extensão. </t>
  </si>
  <si>
    <t>UNEMAT / Escola Agrotécnica Federal de Cáceres</t>
  </si>
  <si>
    <t>445.04.B/2004</t>
  </si>
  <si>
    <t>A contratação de empresa especializada em Prestar Serviços Pedagógicos para formação e Habilitação de Professores Indigenas em Nível Superior, para atender a demanda de mais de 180 escolas nas aldeias do Estado de Mato Grosso, habilitando em Nível Superior - Licenciatura Plena de 100 Professores indígenas para o exercício docente no Ensino Fundamental e Médio, para atender a demanda de mais de 5.000 alunos indígenas em escolas nas aldeias, visando a ampliação do Programa de Educação Escolar Indígena em Mato Grosso.</t>
  </si>
  <si>
    <t>446.04.B/2004</t>
  </si>
  <si>
    <t>Execução do sub-projeto Método de Avaliação de sustentabilidade de qualidade de vida.</t>
  </si>
  <si>
    <t>UNEMAT / Departamento de Agronomia de Cáceres / EMPAER</t>
  </si>
  <si>
    <t>447.04.A/2003</t>
  </si>
  <si>
    <t>0113/00/2004</t>
  </si>
  <si>
    <t>Execução do Sub-projeto Polinizadores de Araticum no Cerrado Matogrossense.  parte integrante do Projeto de Conservação e Utilização Sustentável da Diversidade Biológica Brasileira - PROBIO.</t>
  </si>
  <si>
    <t>UNEMAT - Tangará da Serra / CNPq - PROBIO</t>
  </si>
  <si>
    <t>448.04.A/2004</t>
  </si>
  <si>
    <t>1231/2004</t>
  </si>
  <si>
    <t>Convênio celebrado para a realização do II SEDESUS - Seminário de Educação para Desenvolvimento Sustentável da Amazônia Matogrossense.</t>
  </si>
  <si>
    <t>UNEMAT - Município de Alta Floresta-MT / FINEP</t>
  </si>
  <si>
    <t>449.04.C/2004</t>
  </si>
  <si>
    <t>UNEMAT - Campus Universitário de Sinop / IBAMA - Sinop</t>
  </si>
  <si>
    <t>450.04.C/2004</t>
  </si>
  <si>
    <t>Implantação e execução do Projeto de Graduação em Pedagogia - Licenciatura, ofertando 50 vagas.</t>
  </si>
  <si>
    <t>UNEMAT / Município de Campos de Júlio-MT</t>
  </si>
  <si>
    <t>451.04.C/2004</t>
  </si>
  <si>
    <t>061/2004</t>
  </si>
  <si>
    <t>O objeto do presente Convênio o pavimento dos recursos financeiros para cobrir as despesas com a Construção de Quadra de Volei e Futebol de Areia, no Campus de Pontes e Lacerda.</t>
  </si>
  <si>
    <t>UNEMAT / Secretaria de Esportes de Pontes e Lacerda</t>
  </si>
  <si>
    <t>452.04.C/2004</t>
  </si>
  <si>
    <t>Consiste na cedência não onerosa de 3 (três) salas de aula na Escola Estadual Experidião Marques para realização dos cursis de Pós-graduação em Gestão Escolar e Psicologia do Ensino de Aprendizagem a ser executado pela UNEMAT.</t>
  </si>
  <si>
    <t>UNEMAT / Escola Estadual Experidião Marques</t>
  </si>
  <si>
    <t>453.04.B/2004</t>
  </si>
  <si>
    <t>037/2004</t>
  </si>
  <si>
    <t>Curso de Especialização em Contabilidade Pública e Auditoria Governamental.</t>
  </si>
  <si>
    <t>454.04.C/2004</t>
  </si>
  <si>
    <t>Disponibilização de 1.000 litros de combustiveis mensalmente para o transporte de acadêmicos da UNEMAT de Pontes e Lacerda.</t>
  </si>
  <si>
    <t>UNEMAT - Campus Universitário de Pontes e Lacerda / Centro Acadêmico de Letras / Zootecnia</t>
  </si>
  <si>
    <t>455.03.C/2003</t>
  </si>
  <si>
    <t>Promover a cooperação técnica, científica e educacional entre as instituições signatárias, visando desenvolver atividades voltadas para o ensino, pesquisa e extensão, favorecendo o intercâmbio cultural, de profissionais e acadêmicos nas áreas de interesse comum, em especial a implantação do Projeto de extensão de Cursos de Licenciatura e Bacharelado no Município de Campos de Julio.</t>
  </si>
  <si>
    <t>457.04.D/2004</t>
  </si>
  <si>
    <t>Acordo de Cooperação de estágio</t>
  </si>
  <si>
    <t>UNEMAT / Transporte Rodoviário Dinâmico Express Ltda.</t>
  </si>
  <si>
    <t>458.04.A/2004</t>
  </si>
  <si>
    <t>Convênio para execução da Convocatória nº 035/2004 - Projeto PIC - Programa de Diversidade na Universidade- MEC</t>
  </si>
  <si>
    <t>UNEMAT - 3º Grau Indígena / MEC</t>
  </si>
  <si>
    <t>459.04.B/2004</t>
  </si>
  <si>
    <t>Finalidade de acompanhar e supervisionar em nível estadual a execução do Programa Serviço Civil Voluntário.</t>
  </si>
  <si>
    <t>UNEMAT / Secretaria de Estado de Trabalho, Emprego e Cidadania / SETEC-MT</t>
  </si>
  <si>
    <t>460.04.B/2004</t>
  </si>
  <si>
    <t>Convênio para estágio</t>
  </si>
  <si>
    <t>461.04.D/2004</t>
  </si>
  <si>
    <t>UNEMAT / Office National des Forets - Onf Brasil Gestão Florestal Ltda.</t>
  </si>
  <si>
    <t>462.05.B/2005</t>
  </si>
  <si>
    <t>004/2005</t>
  </si>
  <si>
    <t>001/2007</t>
  </si>
  <si>
    <t>Implantação e execução do Curso Licenciatura Plena em Educação Infantil, através da Educação à Distância - CEAD UNEMAT, capaz de integrar o Ensino de Educação Infantil com o Ensino Superior e atender a formação, em nível de 3° grau, dos professores em exercício da Rede Pública Municipal de Ensino Fundamental.</t>
  </si>
  <si>
    <t>UNEMAT / Municípios de: Cáceres-MT, Conquista D'Oeste-MT, Curvelândia-MT, , Indiavaí-MT, Mirassol D'Oeste-MT, Porto Esperidião-MT, Salto do Céu-MT e Vila Bela da Santíssima Trindade-MT</t>
  </si>
  <si>
    <t>463.05.B/2005</t>
  </si>
  <si>
    <t>005/2005</t>
  </si>
  <si>
    <t>UNEMAT / Municípios de: Água Boa-MT, Canarana-MT, Cocalinho-MT, Gaúcha do Norte-MT, Nova Nazaré-MT, Querência-MT e Ribeirão Cascalheira-MT</t>
  </si>
  <si>
    <t>464.04.B/2005</t>
  </si>
  <si>
    <t>001/2005; 002/2005; 003/2006</t>
  </si>
  <si>
    <t>Conjugação de esforços no sentido de promover, em cooperação, o desenvolvimento da educação e cultura no Município de Sinop, mediante a implantação e execução do Projeto de Graduação de Licenciatura Plena em Ciências Biológicas, ofertando em forma de turma especial com 50 vagas.</t>
  </si>
  <si>
    <t xml:space="preserve">UNEMAT / Campus Universitário de Sinop / FAESPE </t>
  </si>
  <si>
    <t>465.05.B/2005</t>
  </si>
  <si>
    <t>1041496-7</t>
  </si>
  <si>
    <t>006/2005</t>
  </si>
  <si>
    <t>UNEMAT / Municípios de: Alto Boa Vista-MT, Canabrava do Norte-MT, Confresa-MT, Luciara-MT, Novo Santo Antônio-MT, Santa Cruz do Xingu-MT, Santa Terezinha-MT, São José do Xingu-MT, Serra Nova Dourada-MT e Vila Rica-MT</t>
  </si>
  <si>
    <t>466.04.B/2004</t>
  </si>
  <si>
    <t>Convênio de Concessão de Estágio com a EMBRAPA - GO.</t>
  </si>
  <si>
    <t>467.04.B/2004</t>
  </si>
  <si>
    <t>073/2003</t>
  </si>
  <si>
    <t>Reduzir da incidência e a Ideia de transmissibilidade da infecção de HIV/AIDS e outras DSTs, através da capacitação de profissionais de saúde.</t>
  </si>
  <si>
    <t>UNEMAT - SINOP / Secretaria de Estado de Saúde - Escola de Saúde Pública Dr. Agrícola Paes de Barros</t>
  </si>
  <si>
    <t>468.04.D/2004</t>
  </si>
  <si>
    <t>Promover a cooperação técnica, científica e educacional entre as instituições signatárias, visando contribuir para o desenvolvimento regional sustentável, por meio de atividades de ensino, pesquisa e extensão, favorecendo o intercâmbio cultural, de profissionais e acadêmicos nas áreas de interesse comum, impulsionando a produção de programas e projetos nas áreas afins.</t>
  </si>
  <si>
    <t>UNEMAT / Instituto Centro de Vida - ICV</t>
  </si>
  <si>
    <t>472.03.A/2004</t>
  </si>
  <si>
    <t>Promover a cooperação técnica, científica e educacional entre as instituições signatárias, visando desenvolver atividades voltadas para o ensino, pesquisa e extensão na Bacia Hidrográfica do Rio Xingu, favorecendo o intercâmbio cultural, de profissionais acadêmicos e indígenas nas áreas de interesse comum, impulsionando a produção de programas e projetos nas áreas afins.</t>
  </si>
  <si>
    <t>UNEMAT / Instituto Sócio-Ambiental - ISA</t>
  </si>
  <si>
    <t>473.03.D/2004</t>
  </si>
  <si>
    <t xml:space="preserve">O presente Acordo de Cooperação, tem por fundamento a implantação e execução do PROJETO “SUPLEMENTO AGROPECUÁRIO – DS RURAL”. </t>
  </si>
  <si>
    <t>UNEMAT / Departamento de Agronomia de Alta Floresta / Gráfica Editora Diário da Serra Ltda.</t>
  </si>
  <si>
    <t>474.04.D/2004</t>
  </si>
  <si>
    <t>O presente acordo tem por fundamento o Projeto de Extensão Agronomia no Campo, do Departamento de Agronomia da UNEMAT/ Campus Universitário de Tangará da Serra, coordenado pelo Engenheiro Agrônomo D. Sc. Jorge Luiz Schirmer de Mattos</t>
  </si>
  <si>
    <t>UNEMAT - Campus Universitário de Tangará da Serra / Rádio Pioneira / Consultoria Agronômica e Ambiental D. E. Siebert</t>
  </si>
  <si>
    <t>475.04.A/2000</t>
  </si>
  <si>
    <t>Termo de Ajustamento de Conduta</t>
  </si>
  <si>
    <t>Promover a valorização do Patrimônio Arqueológico, Etnográfico, Paleontológico e Espeleológico de Mato Grosso. Oferecer condições para a guarda de material arqueológico proveniente de pesquisas desenvolvidas em Mato Grosso; Oferecer condições de acondicionamento e exposição para o acervo etnográfico sob a guarda do Nai / UNEMAT; Criar estrutura para o desenvolvimento de ações de proteção ao Patrimônio Arqueológico do Estado; Fomentar em Cáceres a criação de grupo de trabalho interdisciplinar nas áreas de arqueologia, espeleologia e paleontologia; Promover ações de salvamento arqueológico; Desenvolver ações e campanhas de educação ambiental; e difundir os resultados das pesquisas arqueológicas, espeleológicas, etnográficas e paleontológicas desenvolvidas no Estado de Mato Grosso.</t>
  </si>
  <si>
    <t>UNEMAT / Ministério Público Federal / Ministério Público Estadual de MT / Governo do Estado de Mato Grosso / Gasmat</t>
  </si>
  <si>
    <t>476.03.D/2004</t>
  </si>
  <si>
    <t>022/2004</t>
  </si>
  <si>
    <t>Contratação de Prestação de Serviços de Consultoria para elaboração do Programa Letração e do Material Didático Pedagógico do aluno e professor, com o objetivo de oferecer assessoria à equipe técnica da Seduc/Sec/Eja para desenvolver trabalhos especializados na formulação teórica, elaborar material Didático Pedagógico, definir encaminhamentos, práticas e supervisão do Programa Letração para erradicação do Analfabetismo do Estado de Mato Grosso.</t>
  </si>
  <si>
    <t>UNEMAT / SEDUC / UNIC / Fundação Uniselva</t>
  </si>
  <si>
    <t>477.02.B/2002</t>
  </si>
  <si>
    <t>006/2002</t>
  </si>
  <si>
    <t>A conjugação de esforços no sentido de promover, em cooperação, o desenvolvimento da educação e cultura nos Municípios da Região de Tangará da Serra, mediante implantação do Programa Insterinstitucional de Qualificação Docente - Licenciaturas Plenas Modulares PIQD, do Curso de Licenciatura Plena em Letras, do Campus Universitário de Tangará da Serra, para a formação e qualificação, em nível superior, com uma turma única de 50 alunos, assim distribuídos: 35 vagas para o Município de Sapezal, 10 vagas para o Município de Rondolândia e 5 vagas para o Município de Brasnorte.</t>
  </si>
  <si>
    <t>UNEMAT / Campus de Tangará da Serra</t>
  </si>
  <si>
    <t>478.04.C/2004</t>
  </si>
  <si>
    <t>Contrato de Prestação de Serviços Educacionais</t>
  </si>
  <si>
    <t>Oferta de cursos de Idiomas, Inglês e/ou Espanhol aos funcionários da Secretaria Municipal de Administração.</t>
  </si>
  <si>
    <t>UNEMAT / Prefeitura de Tangará da Serra</t>
  </si>
  <si>
    <t>479.04.C/2004</t>
  </si>
  <si>
    <t>Acordo de Cooperação para Estágio</t>
  </si>
  <si>
    <t>O presente Acordo de Cooperação é celebrado com o objetivo de caracterização e definição de estágio curricular, como tal consideradas atividades de aprendizagem social, profissional e cultural, a serem proporcionadas ao estudante pela participação em situações reais da vida e trabalho de seu meio, quanto à habilitação de profissionais de curso de enfermagem.</t>
  </si>
  <si>
    <t>UNEMAT / Prefeitura Municipal de Cáceres / Departamento de Enfermagem</t>
  </si>
  <si>
    <t>480.04.B/1999</t>
  </si>
  <si>
    <t>Termo de Adesão</t>
  </si>
  <si>
    <t>Implantação do Programa de Alfabetização Solidária.</t>
  </si>
  <si>
    <t>UNEMAT / Alfasol</t>
  </si>
  <si>
    <t>481.04.C/2003</t>
  </si>
  <si>
    <t>001/2003; 002/2005; 003/2007</t>
  </si>
  <si>
    <t>À conjugação de esforços no sentido de promover, em cooperação, o desenvolvimento da educação e cultura no Município da região de Tangará da Serra, mediante a implantação e execução do Projeto de Graduação em História - Licenciatura Plena, com uma turma especial, com 50 vagas, sendo assim distribuídas, 45 vagas para o Município de Tangará da Serra e 5 vagas para o Município de Brasnorte.</t>
  </si>
  <si>
    <t>UNEMAT / Prefeitura Municipal de Tangará da Serra / Prefeitura Municipal de Brasnorte</t>
  </si>
  <si>
    <t>482.04.B/2004</t>
  </si>
  <si>
    <t>Proporcionar aos acadêmicos regularmente matriculados e com frequência efetiva nos cursos de graduação da FUNEMAT, a oportunidade de estágio de interesse curricular, obrigatório ou não, junto a Empaer-MT, como forma de complementação do ensino e da aprendizagem através de atividades de pesquisa e extensão, com participação em empreendimentos ou projetos de interesse social e científico e, ao mesmo tempo, auxiliar nos serviços prestados pela Empaer-MT, por intermédio de intercâmbio acadêmico-profissional.</t>
  </si>
  <si>
    <t>UNEMAT / Empaer</t>
  </si>
  <si>
    <t>484.03.A/2004</t>
  </si>
  <si>
    <t>Auxílio financeiro para execução do Projeto Gestar, Médio Araguaia/MT.</t>
  </si>
  <si>
    <t>UNEMAT / Onu - Fao</t>
  </si>
  <si>
    <t>485.03.E/2002</t>
  </si>
  <si>
    <t>Projeto</t>
  </si>
  <si>
    <t>Levantamento Populacional das cigarrinhas da cana-de-açúcar e seus inimigos naturais em Tangará da Serra e Região.</t>
  </si>
  <si>
    <t>UNEMAT / Departamento de Agronomia de Tangará da Serra.</t>
  </si>
  <si>
    <t>486.03.E/2002</t>
  </si>
  <si>
    <t>Introdução e avaliação de Genótipos de Bananeira residentes a Sigatoka Negra em Tangará da Serra.</t>
  </si>
  <si>
    <t>487.03.E/2004</t>
  </si>
  <si>
    <t>Desenvolver três métodos informatizados de suporte aos processos da decisão, para melhorar o desempenho dos serviços públicos de pesquisa.</t>
  </si>
  <si>
    <t>UNEMAT / Departamento de Cáceres / Professor Fábio Nolasco.</t>
  </si>
  <si>
    <t>488.03.B/2005</t>
  </si>
  <si>
    <t>011/2005</t>
  </si>
  <si>
    <t>A concessão de oportunidades de estágios ao corpo discente de ensino superior, de ensino médio, de educação profissional de nível médio ou superior ou escolas de educação especial, de diversas instituições de ensino, por intermédio do Convenente, na condição de Agente de Integração.</t>
  </si>
  <si>
    <t>UNEMAT / Ciee</t>
  </si>
  <si>
    <t>490.02.C/2003</t>
  </si>
  <si>
    <t>Auto de Depósito</t>
  </si>
  <si>
    <t>2-101/2002</t>
  </si>
  <si>
    <t>Utilização de Trator Agrale Deutz, modelo 4150, ano e modelo 1992, e Caminhão Mercedes Bens, modelo 2318, cor vermelha, ano 1992/1992, tração 6x4, placa JTQ-5287, chassi 9BM286364NB952482 pelo Campus Universitário de Pontes e Lacerda.</t>
  </si>
  <si>
    <t>UNEMAT / Campus Universitário de Pontes e Lacerda.</t>
  </si>
  <si>
    <t>491.04.D/2004</t>
  </si>
  <si>
    <t>Acordo de Cooperação para Estágio.</t>
  </si>
  <si>
    <t>UNEMAT / Secretaria de Agricultura e Abastecimento de São Paulo</t>
  </si>
  <si>
    <t>492.04.D/2004</t>
  </si>
  <si>
    <t>Proporcionar aos acadêmicos regularmente matriculados e com frequência efetiva nos cursos de graduação da FUNEMAT, a oportunidade de estágio de interesse curricular, obrigatório ou não, junto a Empresa, como forma de complementação do ensino e da aprendizagem através de atividades de pesquisa e extensão, com participação em empreendimentos ou projetos de interesse social e científico e, ao mesmo tempo, auxiliar nos serviços prestados pela Empresa, por intermédio de intercâmbio acadêmico-profissional.</t>
  </si>
  <si>
    <t>UNEMAT / C. Cardoso de Oliveira - ME</t>
  </si>
  <si>
    <t>493.04.D/2004</t>
  </si>
  <si>
    <t>UNEMAT / Serralheria e Vidraçaria Magrão</t>
  </si>
  <si>
    <t>494.04.D/2004</t>
  </si>
  <si>
    <t>018/2004</t>
  </si>
  <si>
    <t>UNEMAT / Ficagna &amp; Cia. Ltda. - ME</t>
  </si>
  <si>
    <t>495.04.D/2004</t>
  </si>
  <si>
    <t>019/2004</t>
  </si>
  <si>
    <t>UNEMAT / CFC Interlagos Ltda. - EPP</t>
  </si>
  <si>
    <t>496.04.D/2004</t>
  </si>
  <si>
    <t>020/2004</t>
  </si>
  <si>
    <t>UNEMAT / Nilson Gomes de Oliveira - ME</t>
  </si>
  <si>
    <t>497.04.D/2004</t>
  </si>
  <si>
    <t>021/2004</t>
  </si>
  <si>
    <t>UNEMAT / Hélio Souza de Oliveira - ME</t>
  </si>
  <si>
    <t>498.04.D/2004</t>
  </si>
  <si>
    <t>UNEMAT / E. P. Comércio de Materiais Elétricos Ltda.</t>
  </si>
  <si>
    <t>499.04.D/2004</t>
  </si>
  <si>
    <t>023/2004</t>
  </si>
  <si>
    <t>UNEMAT / CLM Araújo - ME</t>
  </si>
  <si>
    <t>500.04.D/2004</t>
  </si>
  <si>
    <t>Considerando a riqueza de experiências e vivências obtidas por meio de cooperação e intercâmbio entre pesquisadores, povos e comunidades indígenas, e instituições de Ensino Superior, este Protocolo de Intenções tem como objetivo a criação de uma Rede Nacional de Ensino Superior Indígena, que terá como finalidade promover a cooperação técnica, científica e educacional entre Fub e a UNEMAT - Campus Universitário de Tangará da Serra, visando desenvolver atividades voltadas para o ensino, pesquisa e extensão, favorecendo o intercâmbio cultural, bem como promover o intercâmbio entre pesquisadores e instituições de ensino superior e a criação de um espaço de discussão que amplie as condições de participação das comunidades e lideranças indígenas no contexto acadêmico.</t>
  </si>
  <si>
    <t>UNEMAT / Universidade de Brasília</t>
  </si>
  <si>
    <t>501.04.D/2004</t>
  </si>
  <si>
    <t>Tem por objetivo estabelecer e regulamentar um programa de mútua cooperação, com a finalidade de permitir a realização de ações nas áreas de ensino, pesquisa, extensão e de desenvolvimento institucional, através da mobilização de recursos humanos, informacionais e materiais disponíveis em ambas as partes.</t>
  </si>
  <si>
    <t>UNEMAT / Fazenda Guaira</t>
  </si>
  <si>
    <t>502.04.A/2004</t>
  </si>
  <si>
    <t>Consórcio Universidade Virtual do Centro-Oeste</t>
  </si>
  <si>
    <t>Conjugação de esforços entre as universidade partícipes, mediante a utilização de tecnologias, recursos humanos e materiais, para tornar disponíveis por meio de rede de computadores, programas, projetos na área de educação, ciência, tecnologia, arte e cultura.</t>
  </si>
  <si>
    <t>UNEMAT / FUB / UFG / UFMS / UEMS / UEG</t>
  </si>
  <si>
    <t>503.04.A/2004</t>
  </si>
  <si>
    <t>Criação do Consórcio das Instituições Públicas de Ensino Superior - Pró-Formar.</t>
  </si>
  <si>
    <t>UNEMAT / UFOP / UFMT / UFFSDR / UFLA / UFES</t>
  </si>
  <si>
    <t>504.04.C/2004</t>
  </si>
  <si>
    <t>A viabilização de um Curso de Informática, visando a qualificação profissional para o mercado de trabalho e desenvolvimento de habilidades de caráter social na comunidade.</t>
  </si>
  <si>
    <t>UNEMAT / Conselho Tutelar da Infância e Juventude</t>
  </si>
  <si>
    <t>Caixa 172</t>
  </si>
  <si>
    <t>505.04.A/2003</t>
  </si>
  <si>
    <t>37000/2003</t>
  </si>
  <si>
    <t>Tem por objetivo a Alfabetização de 820 Jovens e Adultos de assentamentos de Reforma Agrária do INCRA - Proinfra - Pronera - Eja.</t>
  </si>
  <si>
    <t>506.04.A/2004</t>
  </si>
  <si>
    <t>1041367-7</t>
  </si>
  <si>
    <t>Execução do Projeto Pedagogia da Terra aos Educadores da Reforma Agrária.</t>
  </si>
  <si>
    <t>507.04.A/2004</t>
  </si>
  <si>
    <t>Implantação do Curso a Distância de Licenciatura em Pedagogia para a Educação Infantil, de acordo com o Plano de Trabalho e Projeto Básico, que integram este instrumento.</t>
  </si>
  <si>
    <t>UNEMAT / SEED / UFOP / UFMT / UFMS / UFSJ / UFLA / UFES</t>
  </si>
  <si>
    <t>508.04.A/2004</t>
  </si>
  <si>
    <t>Repasse de recursos para a implementação do Projeto de Fortalecimento da Formação em Manejo Florestal da Universidade do Estado de Mato Grosso - Campus de Alta Floresta-MT.</t>
  </si>
  <si>
    <t>UNEMAT / Ministério do Meio Ambiente - Promanejo</t>
  </si>
  <si>
    <t>509.04.C/2005</t>
  </si>
  <si>
    <t>092.019/2004</t>
  </si>
  <si>
    <t>001/2006</t>
  </si>
  <si>
    <t>Convergir esforços das partes para a realização dos trabalhos acadêmicos necessários à coordenação local para e execução dos termos do disposto no Convênio firmado com o Ministério do Trabalho, por intermédio da Secretaria de Políticas Públicas de Emprego, nos termos do dosposto no processo MTE nº. 46.000.016.817/2004-32, tendo ocorrido a publicação no DOU no dia 17/12/2004, para a cooperação técnica e financeira mútua para a execução das atividades inerentes à Implantação do Sistema de Planejamento, Monitoramento e Avaliação das Ações de Qualificação Social e Profissional do Plano Nacional de Qualificação - PNQ 2004.</t>
  </si>
  <si>
    <t>UNEMAT / Unitrabalho</t>
  </si>
  <si>
    <t>510.04.D/2004</t>
  </si>
  <si>
    <t>A implantação e execução do projeto de extensão Universidade da Terceira Idade, elaborado pela direção da Faculdade de Educação - Faed - UNEMAT.</t>
  </si>
  <si>
    <t>UNEMAT / Grupo Espírita Bezerra de Menezes / Associação Remanso Fraterno / Lions Clube de Cáceres / Clube da Melhor Idade</t>
  </si>
  <si>
    <t>511.04.D/2004</t>
  </si>
  <si>
    <t>Proporcionar aos acadêmicos regularmente matriculados e com frequência efetiva nos cursos de graduação da FUNEMAT, a oportunidade de estágio de interesse curricular, obrigatório ou não, junto ao Município, como forma de complementação do ensino e da aprendizagem através de atividades de pesquisa e extensão, com participação em empreendimentos ou projetos de interesse social e científico e, ao mesmo tempo, auxiliar nos serviços prestados pelo Município, por intermédio de intercâmbio acadêmico-profissional.</t>
  </si>
  <si>
    <t>UNEMAT / Secretaria Municipal de Saúde de Cáceres</t>
  </si>
  <si>
    <t>512.04.D/2005</t>
  </si>
  <si>
    <t>A conjugação de esforços dos partícipes, dotar o Museu de Arqueologia, Etnografia, Paleontologia e Espeleologia de Cáceres - Maepec de arquivos deslizantes para organização e montagem de uma reserva técnica, envolvendo a execução das etapas contidas no Plano de Trabalho, para o que o Concedente repassará recursos financeiros nos limites estabelecidos na Cláusula Terceira, observando o Plano de Trabalho aprovado, e que integra o presente, independentemente de transcrição.</t>
  </si>
  <si>
    <t>UNEMAT / Instituto do Patrimônio Histórico e Artístico Nacional - IPHAN</t>
  </si>
  <si>
    <t>514.04.A/2005</t>
  </si>
  <si>
    <t>Implantação do Centro de Tecnologia da Amazônia Matogrossense - Cetam.</t>
  </si>
  <si>
    <t>UNEMAT / Ministério da Ciência e Tecnologia - MCT</t>
  </si>
  <si>
    <t>515.04.D/2004</t>
  </si>
  <si>
    <t>UNEMAT / Ruffadams Comercial Representação de Produtos Agrícolas Ltda.</t>
  </si>
  <si>
    <t>516.04.A/2004</t>
  </si>
  <si>
    <t>029/2004</t>
  </si>
  <si>
    <t>001/2005; 002/2005; 003/2005; 005/2009</t>
  </si>
  <si>
    <t>Criar condições para a implantação de um Curso de Licenciatura em Pedagogia para os Anos Iniciais do Ensino Fundamental e Licenciatura em Pedagogia para Educação infantil ambos na modalidade à Distância, a ser oferecido pela FUNEMT para a capacitação em 3º Grau de Professores da Rede Pública dos Municípios integrantes dos pólos de formação escolhidos por essa instituição.</t>
  </si>
  <si>
    <t xml:space="preserve">UNEMAT / UFMT / Uniselva </t>
  </si>
  <si>
    <t>517.04.A/2004</t>
  </si>
  <si>
    <t>Estabelecer cooperação entre os partícipes, visando a realização de ações em conjunto que beneficiem a população negra e quilombola do Estado de Mato Grosso.</t>
  </si>
  <si>
    <t>UNEMAT / Secretaria Especial de Políticas de Promoção da Igualdade Racial - SEPPIR</t>
  </si>
  <si>
    <t>518.04.A/2004</t>
  </si>
  <si>
    <t>Realização de Estágio na Agência do Basa, de alunos de Curso de Nível Superior, com vistas a propiciar-lhes complementação do ensino e da aprendizagem, através de experiências práticas nas suas respectivas linhas de formação.</t>
  </si>
  <si>
    <t>UNEMAT / Basa</t>
  </si>
  <si>
    <t>519.04.D/2004</t>
  </si>
  <si>
    <t>A empresa Concedente, em função de suas disponibilidades e interesses, põe à disposição da Instituição de Ensino vaga de Estágio para estudantes regularmente matriculados e com frequência efetiva a ser comprovada por Atestado de Matrícula entregue e renovada a cada ano letivo. O Estágio, obrigatório ou não, deve proporcionar complementação no ensino e na aprendizagem a ser planejado, executando, acompanhando e avaliando em conformidade aos currículos, programas e calendários escolares, a fim de se constituir instrumento de integração, em termos de treinamento prático, de aperfeiçoamento técnico cultural, científico e de relacionamento humano.</t>
  </si>
  <si>
    <t>UNEMAT / CDL - Alta Floreta</t>
  </si>
  <si>
    <t>520.04.D/2004</t>
  </si>
  <si>
    <t>Estabelecer cooperação recíproca entre as partes, visando o desenvolvimento de atividades conjuntas capazes de propiciar a plena operacionalização do Decreto 87.497/1982 que regulamenta a Lei 6.494/1977, relacionada ao estágio de estudantes, de interesse curricular, obrigatório ou não, entendido o estágio como uma estratégia de profissionalização, que complementa o processo ensino-aprendizagem.</t>
  </si>
  <si>
    <t>UNEMAT / Recursos Humanos do Brasil Ltda.</t>
  </si>
  <si>
    <t>521.04.D/2005</t>
  </si>
  <si>
    <t>523.04.D/2004</t>
  </si>
  <si>
    <t>026/2004</t>
  </si>
  <si>
    <t>UNEMAT / Empresa André Maggi Participação S/A.</t>
  </si>
  <si>
    <t>524.04.C/2004</t>
  </si>
  <si>
    <t>Termo de Comodato</t>
  </si>
  <si>
    <t>A cessão de uso, em comodato pela Comodante à Comodatária, de 1 micro-computador Profissional Pentium IV 2800 Mhz Intel, patrimoniado sob os números 01699 (monitor) e 01700 (cpu).</t>
  </si>
  <si>
    <t>UNEMAT / Município de Novo Santo Antonio-MT</t>
  </si>
  <si>
    <t>525.05.C/2005</t>
  </si>
  <si>
    <t>Municipalização da Escola de Aplicação - Lázara Falqueiro de Aquino.</t>
  </si>
  <si>
    <t>525.05.C/2007</t>
  </si>
  <si>
    <t>Locação do prédio Escola de Aplicação por 2 anos.</t>
  </si>
  <si>
    <t>526.05.D/2005</t>
  </si>
  <si>
    <t>Conceder estágio a alunos regularmente matriculados na Instituição de Ensino, e que venham frequentando, efetivamente, os cursos de Engenharia Florestal, Agronomia e Ciências Biológicas.</t>
  </si>
  <si>
    <t>UNEMAT / Escola Superior de Agricultura Luiz de Queiroz - ESALQ</t>
  </si>
  <si>
    <t>576.05.A/2005</t>
  </si>
  <si>
    <t>UNEMAT / Universidade do Estado de São Paulo - USP</t>
  </si>
  <si>
    <t>577.05.A/2005</t>
  </si>
  <si>
    <t>Formalizar condições básicas para a realização de estágios de estudantes da Universidade Federal de Viçosa e da Universidade do Estado de Mato Grosso, de interesse curricular, obrigatório ou não, entendido Estágio como estratégia de profissionalização que complementa o ensino-aprendizagem.</t>
  </si>
  <si>
    <t>UNEMAT / Universidade Federal de Viçosa - UFV</t>
  </si>
  <si>
    <t>578.05.C/2005</t>
  </si>
  <si>
    <t>007/2005</t>
  </si>
  <si>
    <t>Execução do Projeto Reviver que passa a fazer parte integrante do presente Convênio como se nele fosse transcrito, visando criar condições que possibilitem ao idoso, o resgate e a garantia dos direitos, o acesso aos serviços de assistência social, saúde, educação, justiça, segurança, esporte, lazer e cultura, guardando o compromisso ético e o exercício da cidadania.</t>
  </si>
  <si>
    <t>UNEMAT / Prefeitura Municipal de Pontes e Lacerda</t>
  </si>
  <si>
    <t>579.02.A/2002</t>
  </si>
  <si>
    <t>575/2002</t>
  </si>
  <si>
    <t>Programa Estadual de Alimentação Escolar - Repasse de Verba.</t>
  </si>
  <si>
    <t>UNEMAT / Escola Estadual Lázara F. de Aquino / Fundo Estadual de Educação</t>
  </si>
  <si>
    <t>581.05.D/2005</t>
  </si>
  <si>
    <t>008/2005</t>
  </si>
  <si>
    <t>001/2010</t>
  </si>
  <si>
    <t>Proporcionar aos acadêmicos regularmente matriculados e com Drequência efetiva nos cursos de graduação da UNEMAT, a oportunidade de estágio de interesse curricular, obrigatório ou não, junto a Empresa, como Forma de complementação do ensino e da aprendizagem através de atividades de pesquisa e extensão, com participação em empreendimentos ou projetos de interesse social e científico e, ao mesmo tempo, auxiliar nos serviços prestados pela Empresa, por intermédio de intercâmbio acadêmico-profissional</t>
  </si>
  <si>
    <t>UNEMAT / Ph Sete Assessoria Técnica Agropecuária Ltda.</t>
  </si>
  <si>
    <t>583.05.B/2005</t>
  </si>
  <si>
    <t>Proporcionar aos acadêmicos regularmente matriculados e com frequência efetiva nos cursos de graduação da FUNEMAT, a oportunidade de estágio de interesse curricular, obrigatório ou não, junto a Concedente, como forma de complementação do ensino e da aprendizagem através de atividades de pesquisa e extensão, com participação em empreendimentos ou projetos de interesse social e científico e, ao mesmo tempo, auxiliar nos serviços prestados pela Concedente, por intermédio de intercâmbio acadêmico-profissional.</t>
  </si>
  <si>
    <t>UNEMAT / Crea-MT</t>
  </si>
  <si>
    <t xml:space="preserve">584.05.B/2005 </t>
  </si>
  <si>
    <t>Execução do Projeto de Qualificação na Área de Turismo do Estado de Mato Grosso - Proqtur.</t>
  </si>
  <si>
    <t>UNEMAT / Secretaria de Estado de Desenvolvimento do Turismo - SEDTUR</t>
  </si>
  <si>
    <t>585.05.A/2005</t>
  </si>
  <si>
    <t>01.04.0737.00</t>
  </si>
  <si>
    <t>Transferência de recursos financeiros, pelo Concedente ao Convenente, para a execução do Projeto intitulado: Implantação do Programa - Arranjo Produtivo Local em Apicultura da Região Sudoeste de Mato Grosso, doravante denominado Projeto.</t>
  </si>
  <si>
    <t>UNEMAT / FINEP / FAPEMAT (convenente)</t>
  </si>
  <si>
    <t>587.05.A/2005</t>
  </si>
  <si>
    <t>29028-9</t>
  </si>
  <si>
    <t>0060/2005</t>
  </si>
  <si>
    <t>Transferência de recursos financeiros, pelo Concedente ao Convenente, para a execução do Projeto Einstein: Educação e Investigação em Ciências, doravante denominado Projeto, descrito no Plano de Trabalho, o qual integra este Convênio, independentemente de qualquer transcrição.</t>
  </si>
  <si>
    <t>588.05.B/2004</t>
  </si>
  <si>
    <t>Termo de Cooperação Técnica</t>
  </si>
  <si>
    <t>Parceria e cooperação técnica entre as partes, no sentido de desenvolver pesquisas, trabalhos, atividades e projetos em geral que tenham por objetivo ou  realização a cooperação entre instituições de ensino e pesquisa e de assistência social que alcancem ou incentivem ou desenvolvam ciência e tecnologia sobre o desenvolvimento sustentável da planície pantaneira e de outras planícies alagáveis do planeta, contribuindo para a paz e o bem estar da região, por meio da cooperação técnico-científica entre Argentina, Bolívia, Brasil e Paraguai, e outras regiões do planeta que contenham planícies alagáveis à semelhança do Pantanal.</t>
  </si>
  <si>
    <t>UNEMAT / Centro de Pesquisa do Pantanal - CPP</t>
  </si>
  <si>
    <t>589.05.C/2005</t>
  </si>
  <si>
    <t>001/2006; 002/2007; 003/2008; 004/2009</t>
  </si>
  <si>
    <t>A conjugação de esforços no sentido de promover, em cooperação, o desenvolvimento da educação e cultura no Município de Campo Novo do Parecis, mediante a implantação e execução do Projeto de Graduação em Administração com ênfase em Agronegócio - Bacharelado, vinculado ao Campus Universitário de Tangará da Serra.</t>
  </si>
  <si>
    <t>UNEMAT / Município de Campo Novo do Parecis-MT / FAESPE</t>
  </si>
  <si>
    <t>603.05.B/2007</t>
  </si>
  <si>
    <t>1</t>
  </si>
  <si>
    <t>003/2007</t>
  </si>
  <si>
    <t>A execução, acompanhamento e Fiscalização do Curso Interinstitucional no modelo CAPES Turma Especial (tipo MINTER - Mestrado Interinstitucional) do Programa Matemática para o Ensino Superior, Curso Mestrado Profissional em Matemática oferecido pela Comissão de Pós-Graduação do Mestrado Profissional do Instituto Matemática, Estatística e Computação Científica - IMECc da Unicamp em parceria com a UNEMAT, a ser executado no campus da UNEMAT em Cáceres/MT.</t>
  </si>
  <si>
    <t>604.05.C/2005</t>
  </si>
  <si>
    <t xml:space="preserve">UNEMAT / Prefeitura Municipal de Nova Bandeirantes </t>
  </si>
  <si>
    <t>605.05.C/2005</t>
  </si>
  <si>
    <t>018/2005</t>
  </si>
  <si>
    <t>Cooperar com o Projeto: UNEMAT - 10 anos presente no Futuro de Tangará da Serra/MT, por meio de repasse financeiro a conveniada supracitada.</t>
  </si>
  <si>
    <t>C.I nº 13/2023 - PGF/DAC encaminha a Pasta paa a SPC em 27/01/2023</t>
  </si>
  <si>
    <t>607.05.D/2005</t>
  </si>
  <si>
    <t>003/2005</t>
  </si>
  <si>
    <t>UNEMAT / Cáceres Florestal S/A</t>
  </si>
  <si>
    <t>608.05.D/2005</t>
  </si>
  <si>
    <t>1041582-3</t>
  </si>
  <si>
    <t>Contrato de Prestação de Serviços</t>
  </si>
  <si>
    <t>Constitui objeto do presente contrato, conforme proposta para execução de serviços na Pch Canoa Quebrada Rio Verde - Mato Grosso da Contratada, conforme discriminados no Anexo I em razão da Especificação Técnica para Execução dos Programas de Controle Ambiental requeridos pela Fema/MT para a Pch Canoa Quebrada - Anexo II, a execução dos Programas Ambientais especificados no Anexo I, dentro das normas e procedimentos emanados pelas esferas Municipal, Estadual e Federal.</t>
  </si>
  <si>
    <t xml:space="preserve">UNEMAT / Ecoflora </t>
  </si>
  <si>
    <t>Caixa 150</t>
  </si>
  <si>
    <t>610.05.D/2005</t>
  </si>
  <si>
    <t>Indeterminado</t>
  </si>
  <si>
    <t>Implementar portal na internet de acesso a informações e serviços relacionados ao mundo universitário, que se torne referência para a comunidade acadêmica como fonte de difusão e intercâmbio de informações e debate.</t>
  </si>
  <si>
    <t>UNEMAT / Universia Brasil</t>
  </si>
  <si>
    <t>611.05.D/2005</t>
  </si>
  <si>
    <t>1041799-0</t>
  </si>
  <si>
    <t>A integração do conveniado na Rede Arte na Escola - RAE, que se constitui na união de entidades conveniadas, por meio de Convênios firmados com o Instituto, visando, em conjunto, a disseminação do Programa Arte na Escola - PAE.</t>
  </si>
  <si>
    <t>UNEMAT / Programa Arte na Escola</t>
  </si>
  <si>
    <t>613.05.B/2005</t>
  </si>
  <si>
    <t>Termo de Cooperação Técnica-Científica</t>
  </si>
  <si>
    <t>A realização e o desenvolvimento de ações conjuntas entre as Instituições signatárias visando o apoio à gestão pública do meio ambiente no Estado de Mato Grosso, envolvendo para tanto o estabelecimento de parcerias, a execução de estudos e pesquisas teóricas ou aplicadas, a prestação de consultorias técnicas especializadas, o desenvolvimento de tecnologias gerenciais e assistenciais, a realização de cursos e programas de treinamento para servidores e comunidade acadêmica, bem como a utilização de laboratórios, oficinas e equipamentos, a organização em conjunto de programas específicos de pesquisa e desenvolvimento científico e quaisquer outras atividades julgadas de interesse ou de conveniência pelas partes, sem prejuízo da ação individual e independente de cada uma.</t>
  </si>
  <si>
    <t>UNEMAT / UFMT / SEMA</t>
  </si>
  <si>
    <t>616.05.A/2005</t>
  </si>
  <si>
    <t>077/2005</t>
  </si>
  <si>
    <t>Apoio destinado a construção de bloco de salas de aula na Cidade Universitária de Cáceres/MT da FUNEMT, de acordo com o Plano de Trabalho que o integra, independentemente de sua transcrição.</t>
  </si>
  <si>
    <t xml:space="preserve">UNEMAT / MEC </t>
  </si>
  <si>
    <t>C.I nº 73/2019 encaminha a Pasta para prestação de contas em 07/10/2019</t>
  </si>
  <si>
    <t>618.05.A/2005</t>
  </si>
  <si>
    <t>Transferência de recursos financeiros, pelo Concedente ao Convenente, para a Execução do Projeto intitulado: Educação e Investigação em Ciências, doravante denominado Projeto, descrito no Plano de Trabalho, o qual integra este Convênio, independentemente de qualquer transcrição.</t>
  </si>
  <si>
    <t>UNEMAT / FAESPE / FINEP / EAFC</t>
  </si>
  <si>
    <t>619.05.A/2005</t>
  </si>
  <si>
    <t>Convênio de Cooperação Técnico-Científica</t>
  </si>
  <si>
    <t>Estabelecer e regulamentar um programa de cooperação técnico-científica entre o INPA e a UNEMAT.</t>
  </si>
  <si>
    <t>UNEMAT / INPA</t>
  </si>
  <si>
    <t>627.06.A/2006</t>
  </si>
  <si>
    <t>002/2007</t>
  </si>
  <si>
    <t>UNEMAT / Universidade de Pinar del Rio</t>
  </si>
  <si>
    <t>629.05.C/2006</t>
  </si>
  <si>
    <t>Considerando a intenção da UNEMAT, através do Campus Universitário de Tangará da Serra e Icnt - Instituto de Ciências Naturais e Tecnológicas, de criar e implantar um curso de Bacharelado em enfermagem a partir de 2006/2 e a necessidade de Instituições Concedentes que coloquem à disposição do referido curso, vagas para o cumprimento de estágio, Formaliza-se este protocolo de intenções que tem por finalidade estabelecer parcerias para promover a cooperação técnica, científica e educacional entre a UNEMAT e os Órgãos de Saúde Pública e Privada do Município de Tangará da Serra/MT.</t>
  </si>
  <si>
    <t>UNEMAT / Órgãos de Saúde Pública e Privada de Tangará da Serra</t>
  </si>
  <si>
    <t>630.06.C/2006</t>
  </si>
  <si>
    <t>002/2006</t>
  </si>
  <si>
    <t>001/2006; 002/2008; 003/2008</t>
  </si>
  <si>
    <t>A conjugação de esforços no sentido de promover, em cooperação, o desenvolvimento da educação e cultura, mediante a implantação e execução do Projeto de Especialização Lato Sensu em Economia Solidária, vinculado ao Campus Universitário de Tangará da Serra.</t>
  </si>
  <si>
    <t>UNEMAT / FAESPE / Município de Tangará da Serra-MT</t>
  </si>
  <si>
    <t>634.06.C/2006</t>
  </si>
  <si>
    <t>004/2006</t>
  </si>
  <si>
    <t>001/2011</t>
  </si>
  <si>
    <t>A conjugação de esforços no sentido de promover, em cooperação, o desenvolvimento da educação e cultura no Município de Poconé, mediante a implantação e execução do Projeto de Licenciatura Plena em Ciências Biológicas, que passa a fazer parte integrante do presente Convênio como se nele fosse transcrito.</t>
  </si>
  <si>
    <t>UNEMAT / Município de Poconé-MT</t>
  </si>
  <si>
    <t>635.06.C/2006</t>
  </si>
  <si>
    <t>005/2006</t>
  </si>
  <si>
    <t>A conjugação de esforços no sentido de promover, em cooperação, o desenvolvimento da educação e cultura no Município de Poconé, mediante a implantação e execução do Projeto de Licenciatura Plena em Geografia, que passa a Lazer parte integrante do presente Convênio como se nele Fosse transcrito.</t>
  </si>
  <si>
    <t>642.06.A/2006</t>
  </si>
  <si>
    <t>Acordo de Cooperação Técnica</t>
  </si>
  <si>
    <t>A conjugação de esforços e o desenvolvimento conjunto de atividades visando à instalação de uma Estação Meteorológica Principal (CP), localizada no Campus Universitário da UNEMAT, em Nova Xavantina/MT, Im 148, CEP 78690-000, Caixa Postal 08, coordenadas geográficas: Latitude 14° 42" S, Longitude 52° 21" W, Altitude 316 m, Número Designativo 83319.</t>
  </si>
  <si>
    <t>UNEMAT / INMET</t>
  </si>
  <si>
    <t>646.06.C/2006</t>
  </si>
  <si>
    <t>007/2006</t>
  </si>
  <si>
    <t>A conjugação de esforços no sentido de promover, em cooperação, o desenvolvimento da educação e cultura no Município de Lucas do Rio Verde, mediante a implantação e execução do Projeto de Graduação em Ciências Econômicas - Bacharelado, na modalidade de Turma Especial, vinculado ao Campus Universitário de Sinop.</t>
  </si>
  <si>
    <t>UNEMAT / FAESPE / Município de Lucas do Rio Verde-MT</t>
  </si>
  <si>
    <t>647.06.C/2006</t>
  </si>
  <si>
    <t>006/2006</t>
  </si>
  <si>
    <t>A conjugação de esforços no sentido de promover, em cooperação, o desenvolvimento institucional da Unemat, por meio de oferecimento de infra-estrutura e  recursos humanos para realização do concurso para provimento do cargo de professor da UNEMAT, primando assim, para que esta alcance sua missão institucional - Concurso Público</t>
  </si>
  <si>
    <t>UNEMAT/ FAESPE</t>
  </si>
  <si>
    <t xml:space="preserve">Prestado Contas   </t>
  </si>
  <si>
    <t>652.06.D/2006</t>
  </si>
  <si>
    <t>Estabelecer bases de cooperação mútua entre a Ajopam e a UNEMAT, para obtenção do desenvolvimento agrícola e da melhoria das condições sócio-econômicas dos produtores rurais do Município de Juína, através da implementação do projeto de trabalho a ser encaminhado ao Fundo Nacional do Meio Ambiente - Dnma, através do Edital 01/2006. o qual visa a prestação de Assistência Técnica e Extensão Rural em Atividades Florestais aos agricultores Familiares no Bioma Amazônia para Agricultores Familiares de Comunidades e Assentamentos Rurais deste município.</t>
  </si>
  <si>
    <t>UNEMAT / AJOPAM</t>
  </si>
  <si>
    <t>654.06.D/2006</t>
  </si>
  <si>
    <t>1041342-1</t>
  </si>
  <si>
    <t>Instrumento Particular de Parceria</t>
  </si>
  <si>
    <t>001/2007; 002/2008; 003/2009</t>
  </si>
  <si>
    <t>Execução do Projeto Kuratomoto - Programa de Educação pelo Esporte, desenvolvido pelo Instituto Ayrton Senna – IAS</t>
  </si>
  <si>
    <t>Caixa 151</t>
  </si>
  <si>
    <t>657.06.C/2006</t>
  </si>
  <si>
    <t>Convênio Dnma</t>
  </si>
  <si>
    <t>112/2006</t>
  </si>
  <si>
    <t>Fortalecimento do Planejamento, Ordenamento e Gestão Ambiental e Territorial de Marcelândia/MT, da Prefeitura Municipal de Marcelândia/MT, sob nº. Convênio DNMA 112/2006.</t>
  </si>
  <si>
    <t>UNEMAT / Campus de Alta Floresta / Município de Marcelândia-MT</t>
  </si>
  <si>
    <t>Enviado para o Arquivo dos Extintos</t>
  </si>
  <si>
    <t>658.06.A/2006</t>
  </si>
  <si>
    <t>1041308-1</t>
  </si>
  <si>
    <t>041/2006  001/CAPES</t>
  </si>
  <si>
    <t>001/2006; 002/2007</t>
  </si>
  <si>
    <t>Proporcionar melhores condições para formação de recursos humanos de alto nível, à produção e aprofundamento do conhecimento nos cursos de pós-graduação stricto sensu, oferecendo condições adequadas ao desenvolvimento das atividades de pós-graduação, mediante a concessão de bolsas de estudo e demais recursos a ela vinculadas, previstos nos Programas Demanda Social, Programa de Apoio à Pós-Graduação, Programa Institucional de Capacitação Docente e Técnica e Programa de Qualificação Institucional, conforme Planos de Atendimento aprovados pela Capes, Anexo I.</t>
  </si>
  <si>
    <t>SOLICITAÇÃO DE PRORROGAÇÃO P/30/04/2016, NO SIGCON, EM VIRTUDE DE DEPÓSITOS REALIZADOS NA CONTA DO CONVÊNIO. TODAVIA, O CONVÊNIO ESTÁ EXTINTO - PROCESSO ARQUIVADO NA CAIXA 61.</t>
  </si>
  <si>
    <t>Prorrogação realizada em virtude de depósitos efetuados na conta do Convênio - Vigência anterior findava em 28/03/2011</t>
  </si>
  <si>
    <t>659.06.E/2006</t>
  </si>
  <si>
    <t>Termo de Compromisso de Ajustamento de Conduta</t>
  </si>
  <si>
    <t>Os compromissários Cemat e Eletroamazônia Construções Ltda., se comprometem, a título de medida compensatória do dano ambiental constante nestes autos, a fornecer ao Compromissário UNEMAT as mudas necessárias para a realização da completa arborização do novo campus em instalação no Município de Alta Floresta/MT.</t>
  </si>
  <si>
    <t>UNEMAT / Centrais Elétricas Matogrossenses S. A. / Eletroamazônia Construções Ltda.</t>
  </si>
  <si>
    <t>660.06.C/2006</t>
  </si>
  <si>
    <t>Promover a cooperação técnica, científica e educacional entre as instituições signatárias, visando desenvolver atividades voltadas para o ensino, pesquisa e extensão, nas áreas de interesse comum, impulsionando o desenvolvimento  educacional da região abrangida pelo Município de Cáceres, em especial com a implantação do Curso de Turismo.</t>
  </si>
  <si>
    <t>Caixa 88</t>
  </si>
  <si>
    <t>661.06.A/2006</t>
  </si>
  <si>
    <t>063/2006</t>
  </si>
  <si>
    <t>001/2007; 00057/2007; 003/2009; 004/2010</t>
  </si>
  <si>
    <t>Apoio financeiro destinado a construção do Anfiteatro no Campus Universitário de Pontes e Lacerda da UNEMAT.</t>
  </si>
  <si>
    <t>UNEMAT / MEC / Metamat</t>
  </si>
  <si>
    <t>662.06.A/2006</t>
  </si>
  <si>
    <t>079/2006</t>
  </si>
  <si>
    <t>001/2008; 002/2009; 003/2010; 004/2010; 005/2010; 06/2011</t>
  </si>
  <si>
    <t>Apoio financeiro destinado a construção do 2° bloco de salas de aula, auditório e sala de administração na Cidade Universitária da UNEMAT em Cáceres/MT.</t>
  </si>
  <si>
    <t>UNEMAT / MEC</t>
  </si>
  <si>
    <t>No SIGCON o convenio foi prorrogado para 11/01/2016, para fins de prestação de contas</t>
  </si>
  <si>
    <t>665.06.A/2006</t>
  </si>
  <si>
    <t>009/2006</t>
  </si>
  <si>
    <t>Promover a cooperação técnica entre a Gerência Executiva I do IBAMA no Estado de Mato Grosso e a Universidade do Estado de Mato Grosso, no âmbito de suas respectivas competências, para o desenvolvimento de diversas ações.</t>
  </si>
  <si>
    <t>668.06.D/2006</t>
  </si>
  <si>
    <t>003/2006</t>
  </si>
  <si>
    <t>UNEMAT / Campus de Alta Floresta / Simonorte</t>
  </si>
  <si>
    <t>669.06.B/2006</t>
  </si>
  <si>
    <t>Promover a Cooperação técnica, científica e educacional entre as instituições signatárias desenvolvendo atividades voltadas ao ensino, pesquisa e extensão.</t>
  </si>
  <si>
    <t>UNEMAT / Campus de Cáceres / UERJ</t>
  </si>
  <si>
    <t>670.06.D/2006</t>
  </si>
  <si>
    <t>UNEMAT / IFPDS – Instituto Floresta de Pesquisa e Desenvolvimento Sustentável</t>
  </si>
  <si>
    <t>671.06.A/2006</t>
  </si>
  <si>
    <t>A conjugação de esforços, ações e o estabelecimento de parceria entre o Ministério do Meio Ambiente, Estado do Mato Grosso do Sul - MS, Estado do Mato Grosso - MT, UEMS e UNEMAT que possibilite a implementação de Curso de Capacitação na Ferramenta Avaliação Ambiental Estratégica - AAE da região do Pantanal, direcionada a servidores públicos das diversas esferas dos Estados do Mato Grosso, Mato Grosso do Sul e da União.</t>
  </si>
  <si>
    <t>UNEMAT / UEMS / Estado de Mato Grosso / Estado de Mato Grosso do Sul / Ministério do Meio Ambiente</t>
  </si>
  <si>
    <t>672.06.B/2006</t>
  </si>
  <si>
    <t>005/2010</t>
  </si>
  <si>
    <t>Apoiar a UNEMAT, através da FAESPE, a implementação de centros de pesquisa em 6 campi pré-selecionados pela Consuni, que visa dotar a universidade de instalações adequadas para o fortalecimento da pesquisa no Estado de Mato Grosso, através do repasse de recurso financeiro da Concedente à Convenente.</t>
  </si>
  <si>
    <t>UNEMAT / FAESPE / FAPEMAT / SINFRA</t>
  </si>
  <si>
    <t>673.06.D/2006</t>
  </si>
  <si>
    <t>UNEMAT / EMAFLOR Agroflorestal Ltda.</t>
  </si>
  <si>
    <t>674.06.B/2006</t>
  </si>
  <si>
    <t>Formalizar entendimento entre a parte Concedente e Convenente, no sentido de unirem esforços e recursos para execução da Criação do Centro de Excelência em Comércio Exterior de Cáceres/MT.</t>
  </si>
  <si>
    <t>UNEMAT / Casa Civil / SAD / SICME / ACEC / Município de Cáceres-MT</t>
  </si>
  <si>
    <t>674.06.C/2006</t>
  </si>
  <si>
    <t>011/2006</t>
  </si>
  <si>
    <t>001/2005; 002/2006</t>
  </si>
  <si>
    <t>A continuidade da execução do Projeto de Graduação em Bacharelado em Administração, com Turma Fora de Sede, com 50 vagas, conforme Projeto de Turma Fora de Sede do Curso de Administração - Bacharelado do Núcleo Pedagógico de Sapezal, vinculado ao Campus Universitário de Tangará da Serra/MT, iniciado por meio do Contrato 032/2004 celebrado entre a UNEMAT e a Fundação Vemser.</t>
  </si>
  <si>
    <t>UNEMAT / Município de Sapezal-MT</t>
  </si>
  <si>
    <t>675.06.B/2006</t>
  </si>
  <si>
    <t>Formalizar entendimento entre a parte Concedente e Convenente, no sentido de unirem esforços e recursos para execução da Criação do Centro de Excelência em Comércio Exterior de Tangará da Serra/MT.</t>
  </si>
  <si>
    <t>UNEMAT / Casa Civil / SAD / SICME / ACEC / Município de Tangará da Serra-MT</t>
  </si>
  <si>
    <t>677.06.A/2007</t>
  </si>
  <si>
    <t>014-05/028</t>
  </si>
  <si>
    <t>002/2007; 003/2008; 004/2009</t>
  </si>
  <si>
    <t>Implementação do Projeto Incubação de uma cooperativa de jovens e a implantação de um viveiro de produção de mudas e essências florestais nativas, frutíferas e medicinais.</t>
  </si>
  <si>
    <t>UNEMAT / PNUD / Ministério do  Desenvolvimento Social e Combate à Fome</t>
  </si>
  <si>
    <t>681.10.B/2010</t>
  </si>
  <si>
    <t>018/2010</t>
  </si>
  <si>
    <t>Proporcionar ao corpo discente regularmente matriculado e com frequência efetiva nos cursos da UNEMAT, a oportunidade de estágio de interesse curricular, obrigatório ou não, como forma de complementação do ensino e da aprendizagem através de atividades de pesquisa e extensão, com participação em empreendimentos ou projetos de interesse social e científico, mediante intercâmbio acadêmico-profissional.</t>
  </si>
  <si>
    <t>UNEMAT / SEMA</t>
  </si>
  <si>
    <t>682.07.C/2007</t>
  </si>
  <si>
    <t>001/2008; 002/2009; 003/2010; 004/2011</t>
  </si>
  <si>
    <t>A conjugação de esforços no sentido de promover, em cooperação, o desenvolvimento da educação e cultura no Município de Cáceres, mediante a implantação e execução do Projeto de Graduação em Turismo - Bacharelado, na modalidade de Turma Fora de Sede.</t>
  </si>
  <si>
    <t>UNEMAT / Município de Cáceres-MT / FAESPE</t>
  </si>
  <si>
    <t>683.07.B/2007</t>
  </si>
  <si>
    <t>O intercâmbio e a cooperação técnico-científica e cultural entre a UEMS e a UNEMAT, para o desenvolvimento de ações estratégicas no Pantanal Mato-Grossense e na Bacia do Alto Paraguai, e o estabelecimento de MECanismos para sua realização.</t>
  </si>
  <si>
    <t>UNEMAT / UEMS</t>
  </si>
  <si>
    <t>684.07.B/2007</t>
  </si>
  <si>
    <t>012/2006</t>
  </si>
  <si>
    <t>Regulamentar os procedimentos para a gestão financeira conjunta dos Convênios celebrados pela UNEMAT, e que já se encontram em execução.</t>
  </si>
  <si>
    <t>UNEMAT / FAESPE</t>
  </si>
  <si>
    <t>692.07.A/2007</t>
  </si>
  <si>
    <t>Promover a cooperação técnica, científica e educacional entre as instituições signatárias, visando desenvolver atividades voltadas para o ensino, pesquisa e extensão, favorecendo o intercâmbio cultural, de profissionais técnicos, docentes e acadêmicos nas áreas de interesse comum, impulsionando a produção de programas e projetos nas áreas afins.</t>
  </si>
  <si>
    <t>UNEMAT / Universidade Autônoma Gabriel René Moreno - UAGRM</t>
  </si>
  <si>
    <t>697.07.E/2007</t>
  </si>
  <si>
    <t>A cooperação mútua entre as partes para incentivar, desenvolver e facilitar as atividades de cooperação nas áreas de interesse comum em que realizem ou apoiem atividades de investigação e desenvolvimento científico e tecnológico, oferecendo aporte e suporte técnico científico e apoio logístico aos projetos: Rosa - Centro de Pesquisa de Resíduos Sólidos da Amazônia; Soris - Sistema de Informação de Resíduos Sólidos e Diagnóstico da Biomassa de Resíduos Sólidos Domiciliar, Industrial e Agrícola do Território Portal da Amazônia e Médio-Norte/MT, que se realizará por meio do estabelecimento de vínculo de cooperação entre as partes.</t>
  </si>
  <si>
    <t>UNEMAT / Sociedade Civil para o Desenvolvimento Sócio-Ambiental e Cultural - SSAC</t>
  </si>
  <si>
    <t>698.07.B/2007</t>
  </si>
  <si>
    <t>Regulamentar a gestão financeira junto à FAESPE dos contratos de prestação de serviços celebrados entre a UNEMAT/Covest e os Municípios do Estado de Mato Grosso, com a finalidade de realização de Concursos Públicos.</t>
  </si>
  <si>
    <t>699.07.B/2007</t>
  </si>
  <si>
    <t>005/2007</t>
  </si>
  <si>
    <t>Regulamentar a administração financeira junto à FAESPE dos Concursos Vestibulares realizados pela UNEMAT/Covest.</t>
  </si>
  <si>
    <t>700.07.A/2007</t>
  </si>
  <si>
    <t>Convênio de Cooperação Técnica</t>
  </si>
  <si>
    <t>O estabelecimento de normas de procedimento entre a UNEMAT e o IBGE, visando à cooperação em matéria de informações estatísticas e geocientíficas do Brasil disponíveis em seus acervos.</t>
  </si>
  <si>
    <t>UNEMAT / IBGE</t>
  </si>
  <si>
    <t>702.07.B/2007</t>
  </si>
  <si>
    <t>Promover a parceria entre os partícipes, com a finalidade de realizar a contratação da Fundação Universidade do Estado de Mato Grosso - UNEMAT, com a finalidade de prestar serviços pedagógicos à Secretaria de Estado de Ciência e Tecnologia - SECITEC, na área de Educação Indígena, para atender as demandas estaduais, visando a realização dos cursos de formação de Professores indígenas, oferecidos no Município de Barra do Bugres, através do Projeto de Cursos de Licenciaturas Específicas para a formação de Professores Indígenas junto à UNEMAT.</t>
  </si>
  <si>
    <t>UNEMAT / SECITEC</t>
  </si>
  <si>
    <t>705.06.A/2007</t>
  </si>
  <si>
    <t>Estabelecer a mútua colaboração entre as partes signatárias para o fim de viabilizar a execução do VIII Processo Seletivo para a Contratação de Estagiários na Área de Direito da PR/MT, a serem lotados na Procuradoria da República a ser instalada no Município de Cáceres/MT.</t>
  </si>
  <si>
    <t>UNEMAT / Procuradoria da República em Mato Grosso - Ministério Público Federal</t>
  </si>
  <si>
    <t>709.07.A/2007</t>
  </si>
  <si>
    <t>011/2007</t>
  </si>
  <si>
    <t>Proporcionar melhores condições para formação de recursos humanos de alto nível, à produção e aprofundamento do conhecimento nos cursos de pós-graduação stricto sensu, oferecendo condições adequadas ao desenvolvimento das atividades de pós-graduação, mediante a concessão de bolsas de estudo e demais recursos a elas vinculadas, previsto no Programa Institucional de Capacitação Docente e Técnica, para o período acadêmico 2007/2008 conforme previsto no inciso XV do Artigo 7º da IN/STN01/97, de acordo com o Plano de Atendimento aprovado pela CAPES, Anexo I, em metas anuais.</t>
  </si>
  <si>
    <t>710.07.A/2007</t>
  </si>
  <si>
    <t>Estabelecer parceria entre a Diretoria de Educação Ambiental, do Ministério do Meio Ambiente e a Fundação Universidade do Estado de Mato Grosso - UNEMAT, no Projeto da Sala Verde.</t>
  </si>
  <si>
    <t>UNEMAT / Ministério do Meio Ambiente - MMA e Diretoria de Educação Ambiental - DEA</t>
  </si>
  <si>
    <t>715.07.A/2007</t>
  </si>
  <si>
    <t>00024/07-4</t>
  </si>
  <si>
    <t>001/2008; 002/2008; 003/2008</t>
  </si>
  <si>
    <t>A concessão de bolsas de estudo no País, dentro do Programa Demanda Social - DS, em nível de Pós-Graduação, stricto sensu, em conformidade com as normas de concessão de bolsas previstas no Programa para o período acadêmico 2007/2008, conforme previsto no inciso XV do artigo 7º da IN/STN 01/97 e indicar as metas estabelecidas anualmente.</t>
  </si>
  <si>
    <t>Caixa 175</t>
  </si>
  <si>
    <t>717.07.A/2007</t>
  </si>
  <si>
    <t>1041861-X</t>
  </si>
  <si>
    <t>591452/2007 00082/2007-4</t>
  </si>
  <si>
    <t>003/2008; 004/2009; 005/2009; 006/2010; 007/2012</t>
  </si>
  <si>
    <t>A concessão de créditos financeiros dentro do programa de apoio à Pós-Graduação - PROAP, em conformidade com as normas de concessão de recursos financeiros previstas dentro do programa para o período 2007/2008, conforme previsto no inciso XV do artigo 7º da IN/STN 01/1997 e indicar as metas estabelecidas anualmente.</t>
  </si>
  <si>
    <t xml:space="preserve">UNEMAT / CAPES </t>
  </si>
  <si>
    <t>CAIXA 82</t>
  </si>
  <si>
    <t>718.07.A/2007</t>
  </si>
  <si>
    <t>021/2007</t>
  </si>
  <si>
    <t>002/2008; 003/2009</t>
  </si>
  <si>
    <t>Proporcionar melhores condições para formação de recursos humanos de alto nível, à produção e aprofundamento do conhecimento nos cursos de pós-graduação stricto sensu, oferecendo condições adequadas ao desenvolvimento das atividades de pós-graduação, mediante a concessão de bolsas de estudo e demais recursos a elas vinculadas, previsto no Programa Institucional de Capacitação Docente e Técnica, para o período acadêmico 2007/2008 conforme previsto no inciso XV do Artigo 7º da IN/STN01/97, de acordo com o Plano de Atendimento aprovado pela CAPES, Anexo I, em metas anuais. PICDT</t>
  </si>
  <si>
    <t>719.07.A/2007</t>
  </si>
  <si>
    <t>Estabelecimento de condições necessárias ao desenvolvimento de um amplo programa de mútua cooperação entre os Partícipes, propiciando as bases genéricas de um programa comum de trabalho em colaboração, visando gerar, organizar e tornar disponíveis informações de alta qualidade sobre a biodiversidade amazônia, contribuindo de Forma efetiva para o desenvolvimento dos recursos genéticos existentes na região.</t>
  </si>
  <si>
    <t>UNEMAT / MCT / SECITEC / FAPEMAT</t>
  </si>
  <si>
    <t>720.07.C/2007</t>
  </si>
  <si>
    <t>Desenvolvimento de atividades relacionadas à administração de caráter didático-científico dos tele-centros administrados pela Secretaria Municipal de Educação de Colíder, nos termos da Lei nº. 1886 de 28/03/2007.</t>
  </si>
  <si>
    <t>726.07.D/2007</t>
  </si>
  <si>
    <t>006/2007</t>
  </si>
  <si>
    <t>001/2009; 002/2011; 003/2011; 004/2011</t>
  </si>
  <si>
    <t>À conjugação de esforços no sentido de promover, em cooperação, o desenvolvimento da educação e cultura no Município de Mirassol D'Oeste, mediante a implantação e execução do Projeto de Graduação em Ciências Contábeis - Bacharelado, vinculado ao Campus Universitário Jane Vanini / Cáceres/MT, ofertando uma turma especial com 50 vagas.</t>
  </si>
  <si>
    <t>UNEMAT / Município de Mirassol D'Oeste-MT</t>
  </si>
  <si>
    <t>727.07.C/2007</t>
  </si>
  <si>
    <t>007/2007</t>
  </si>
  <si>
    <t>001/2010; 002/2011; 003/2011; 004/2012</t>
  </si>
  <si>
    <t>À conjugação de esforços no sentido de promover, em cooperação, o desenvolvimento da educação e cultura no Município de Mirassol D'Oeste, mediante a implantação e execução do Projeto de Graduação em Zootecnia - Bacharelado, vinculado ao Campus Universitário de Pontes e Lacerda/MT, ofertando uma turma especial com 50 vagas.</t>
  </si>
  <si>
    <t>728.07.C/2007</t>
  </si>
  <si>
    <t>022/2007</t>
  </si>
  <si>
    <t>Execução do Projeto de formação da Banda Municipal em conjunto com a Banda de Música da UNEMAT - Campus universitário Jane Vanini, através do ensino de música a alunos da rede pública de Ensino Municipal e Estadual; acadêmicos da UNEMAT e a comunidade em geral, visando a formação de músicos com conhecimentos suficientes para atuarem na Banda Municipal e/ou Banda de Música da UNEMAT - Campus Universitário Jane Vanini.</t>
  </si>
  <si>
    <t>729.07.A/2007</t>
  </si>
  <si>
    <t>Acordo de Cooperação Mútua</t>
  </si>
  <si>
    <t>O intercâmbio educacional, técnico e científico entre os partícipes visando à geração, ao aprimoramento e à execução de atividades de ensino, pequisa, extensão e de desenvolvimento institucional, bem como outras modalidades de cooperação, mediante a mobilização de recursos humanos, in Formacionais e materiais disponíveis no âmbito dos partícipes.</t>
  </si>
  <si>
    <t>UNEMAT / UFLA</t>
  </si>
  <si>
    <t>732.07.C/2007</t>
  </si>
  <si>
    <t>042/2007</t>
  </si>
  <si>
    <t>Estabelecer relações de parceria entre a UNEMAT e o Município de Juara na execução da reforma completa da Fachada e ampliação do Bloco Administrativo numa área total de 419,59 m2 e da reforma e ampliação dos Banheiros numa área total de 122,86 m2 do prédio da UNEMAT, no Campus Universitário de Juara, instalada na cidade de Juara/MT.</t>
  </si>
  <si>
    <t>UNEMAT / Prefeitura do Município de Juara</t>
  </si>
  <si>
    <t>737.07.B/2007</t>
  </si>
  <si>
    <t>Apoiar a UNEMAT, através da FAESPe no aparelhamento do laboratório de Aplicações Computacionais - LAC no Campus da UNEMAT de Barra do Bugres, para o desenvolvimento dos trabalhos monográficos do Minter - Mestrado Interinstitucional em Ciências da Computação, através do repasse de recurso financeiro da Concedente à Convenente para execução do presente.</t>
  </si>
  <si>
    <t>UNEMAT / FAPEMAT / PUCRS</t>
  </si>
  <si>
    <t>738.07.B/2007</t>
  </si>
  <si>
    <t>008/2007</t>
  </si>
  <si>
    <t>A conjunção de esforços no sentido de promover, em parceria,  o apoio financeiro aos acadêmicos da Universidade do Estado de Mato Grosso, com a finalidade dos mesmos participarem ou promoverem congressos, simpósios, worIshops, seminários, ciclos de conferência e outros eventos similares, de âmbito local, regional ou nacional.</t>
  </si>
  <si>
    <t>739.07.B/2007</t>
  </si>
  <si>
    <t>013/2007</t>
  </si>
  <si>
    <t>A Formalização da cooperação mútua, visando o desenvolvimento das Práticas de Ensino do Curso de Licenciatura em Biologia e atividades e de extensão da UNEMAT no Laboratório de Microbiologia do CEPROTEC/MT - Unidade de Sinop - e o empréstimo do micro-ônibus da UNEMAT para as visitas técnicas do CEPROTEC/MT, primando pela formação profissional e o desenvolvimento regional, dispondo o que cabe para cada um dos partícipes.</t>
  </si>
  <si>
    <t>UNEMAT / CEPROTEC/MT</t>
  </si>
  <si>
    <t>740.07.B/2007</t>
  </si>
  <si>
    <t>Termo de Cooperação Técnica-Financeira</t>
  </si>
  <si>
    <t>014/2007</t>
  </si>
  <si>
    <t>A conjugação de esforços no sentido de promover, em parceria, o apoio financeiro a docentes e discentes do Departamento de Administração da UNEMAT, para que participem XVIII ENANGRADE - Novas Fronteiras do Ensino da Administração, que será realizado no município de Cuiabá nos dias 01, 02, e 03 de agosto do corrente ano.</t>
  </si>
  <si>
    <t>747.07.D/2007</t>
  </si>
  <si>
    <t>A cooperação técnica entre a Secretaria de Estado de Educação - SEDUC, Universidade do Estado de Mato Grosso - UNEMAT e o Município de Juína nas ações relacionadas com o Projeto Haiyô - Curso de formação de Professores Indígenas para o Magistério Intercultural.</t>
  </si>
  <si>
    <t>UNEMAT / SEDUC / Prefeitura de Juína</t>
  </si>
  <si>
    <t>748.06.B/2007</t>
  </si>
  <si>
    <t>Implementação e acompanhamento da turma de Doutorado, do Programa de Pós Graduação em Ecologia e Recursos Naturais (PPG-ERN), nível de Doutorado, com aulas a serem executadas no Campus de Cáceres na UNEMAT, para formação de 25 docentes e técnicos do Estado de Mato Grosso.</t>
  </si>
  <si>
    <t>UNEMAT / FAPEMAT / Dai. UFSCAR</t>
  </si>
  <si>
    <t>749.07.C/2007</t>
  </si>
  <si>
    <t>054/2007</t>
  </si>
  <si>
    <t>A execução do Projeto Aabb Comunidade que passa a fazer parte integrante deste instrumento, como se nele fosse transcrito, visando criar condições que possibilitem à criança o resgate e a garantia dos direitos, o acesso aos serviços de assistência social, saúde, educação, justiça, segurança, esporte, lazer e cultura, guardando o compromisso ético e o exercício da cidadania na comunidade e habilitá-los a desenvolver um projeto familiar e pessoal de vida.</t>
  </si>
  <si>
    <t>UNEMAT / Prefeitura de Pontes e Lacerda</t>
  </si>
  <si>
    <t>750.07.C/2007</t>
  </si>
  <si>
    <t>055/2007</t>
  </si>
  <si>
    <t>Execução do Projeto Reviver que passa a fazer parte integrante deste instrumento, visando criar condições que possibilitem ao idoso o resgate e a garantia dos direitos, o acesso aos serviços de assistência social, saúde, educação, justiça, segurança, esporte, lazer e cultura, guardando o compromisso ético e o exercício da cidadania.</t>
  </si>
  <si>
    <t>756.07.A/2007</t>
  </si>
  <si>
    <t>Unir os esforços das signatárias com o intuito de estabelecer uma cooperação técnica para a execução de programas e atividades de interesse de ambas as instituições.</t>
  </si>
  <si>
    <t>UNEMAT / Universidade Federal de Sergipe</t>
  </si>
  <si>
    <t>757.07.C/2007</t>
  </si>
  <si>
    <t>001/2008; 002/2010; 003/2011; 004/2012</t>
  </si>
  <si>
    <t>A conjugação de esforços no sentido de promover, em cooperação, o desenvolvimento da Educação e cultura no Município de Aripuanã e região, mediante a implantação e execução do Projeto de Graduação em Administração - Bacharelado, em regime de turma Fora de sede, com 50 vagas para Administração com Linha de formação em Agronegócios e 50 vagas para Administração com Linha de formação em Empreendedorismo.</t>
  </si>
  <si>
    <t>UNEMAT / FAESPE / Município de Aripuanã-MT</t>
  </si>
  <si>
    <t xml:space="preserve">758.07.A/2007 </t>
  </si>
  <si>
    <t>067/2007</t>
  </si>
  <si>
    <t xml:space="preserve">Realizar parceria entre o Ministério da Defesa e a Universidade do Estado de Mato Grosso para desenvolvimento, no município de Tomar do Gerú no Estado do Sergipe, da proposta de trabalho apresentada pela Universidade do Estado de Mato Grosso à Coordenação-Geral do Projeto Rondon, por ocasião do processo de seleção para participação na Operação Centenário da Comissão Rondon. </t>
  </si>
  <si>
    <t>UNEMAT / Ministério da Defesa</t>
  </si>
  <si>
    <t>759.07.C/2007</t>
  </si>
  <si>
    <t>023/2007</t>
  </si>
  <si>
    <t>A execução do projeto I Festival Universitário de Músicas Inéditas: Cantando Nossa Diversidade Cultural, a ser realizado pela Pró-Reitoria de Extensão e Cultura da UNEMAT.</t>
  </si>
  <si>
    <t>760.07.C/2007</t>
  </si>
  <si>
    <t>001/2008; 002/2008; 003/2008; 004/2009; 005/2011; 006/2012</t>
  </si>
  <si>
    <t>A conjugação de esforços no sentido de promover, em cooperação, o desenvolvimento da Educação e Cultura no Município de Tapurah e região, mediante a  implantação e execução do Projeto de Graduação em Letras – Licenciatura, em regime de turma Fora de sede, com 50 vagas, no intuito de formar Professores de línguas portuguesa e estrangeira e suas respectivas literaturas para atuarem no ensino Fundamental.</t>
  </si>
  <si>
    <t>UNEMAT / Município de Tapurah-MT / FAESPE</t>
  </si>
  <si>
    <t>761.07.C/2007</t>
  </si>
  <si>
    <t>016/2007</t>
  </si>
  <si>
    <t>A cessão gratuita de um imóvel urbano, pela Universidade do Estado de Mato Grosso, o qual será destinado ao funcionamento e instalação da Escola Municipal Lázara Falqueiro de Aquino.</t>
  </si>
  <si>
    <t>762.07.D/2007</t>
  </si>
  <si>
    <t>056/2007</t>
  </si>
  <si>
    <t>Realização de curso aplicado à Gestão de Propriedades Agrícolas para alunos de graduação, filhos de produtores e demais interessados. Este curso visa divulgar uma nova ferramenta de gestão que a Aprosoja está implementando em algumas propriedades rurais para que a mesma possa ser difundida e assimilada em outras propriedades através dos trabalhos realizados pelos alunos da Universidade.</t>
  </si>
  <si>
    <t>UNEMAT / Aprosoja</t>
  </si>
  <si>
    <t>763.07.B/2007</t>
  </si>
  <si>
    <t>044/2007</t>
  </si>
  <si>
    <t>Fixar e estabelecer compromisso entre os partícipes, visando a realização do Projeto de Curso de Pós-Graduação Lato Sensu em gestão Organizacional de Segurança Pública.</t>
  </si>
  <si>
    <t>UNEMAT / PM MT</t>
  </si>
  <si>
    <t>vencido</t>
  </si>
  <si>
    <t>764.05.C/2007</t>
  </si>
  <si>
    <t xml:space="preserve">Convênio de Cooperação de Prestação de Serviços  </t>
  </si>
  <si>
    <t>071/2007</t>
  </si>
  <si>
    <t>A participação do Município de Colíder, no fornecimento de Mão-de-Obra na execução das obras de construção e reforma das instalações do prédio da UNEMAT, no Campus denominado Vale do Teles Pires, instalado na cidade de Colíder/MT.</t>
  </si>
  <si>
    <t>765.05.B/2007</t>
  </si>
  <si>
    <t>015/2005</t>
  </si>
  <si>
    <t>001/2006; 002/2006; 003/2006; 004/2007</t>
  </si>
  <si>
    <t>A construção da Biblioteca Central no Campus Universitário de Cáceres, situado à Avenida São João, s/n°, no Município de Cáceres/MT.</t>
  </si>
  <si>
    <t>UNEMAT / SINFRA</t>
  </si>
  <si>
    <t>766.07.C/2007</t>
  </si>
  <si>
    <t>010/2007</t>
  </si>
  <si>
    <t>001/2008; 002/2010; 003/2011</t>
  </si>
  <si>
    <t xml:space="preserve">A conjugação de esforços no sentido de promover, em cooperação, o desenvolvimento da educação e cultura no Município de Colíder/MT, mediante implantação e execução do Projeto de Graduação em Administração - Bacharelado com ênfase em Agronegócios, no Campus Universitário do Vale do Teles Pires - Colíder, vinculado ao Campus Universitário de Sinop. </t>
  </si>
  <si>
    <t>UNEMAT / FAESPE / Município de Colíder-MT</t>
  </si>
  <si>
    <t>Vigente</t>
  </si>
  <si>
    <t>767.07.D/2007</t>
  </si>
  <si>
    <t>Estabelecer as bases dos serviços de promoção, reconhecimento e desenvolvimento que entre ambas instituições sejam conveniados, com o intuito de desenvolver programas de interesse mútuo em correspondência com os seus recursos e possibilidades, projetando a cooperação no âmbito geral da pesquisa, a docência e a atividade de extensão, prévio acordo de ambas partes, o que será exposto num Plano Anual de Ação.</t>
  </si>
  <si>
    <t>UNEMAT / Faculdade de Ciências Médicas Dr. Ernesto "Che" Guevara de la Serna Pinar del Río - Cuba</t>
  </si>
  <si>
    <t>768.07.A/2007</t>
  </si>
  <si>
    <t>004/2007</t>
  </si>
  <si>
    <t>Execução do Projeto Educação, Justiça e Ação na Prevenção ao Uso e Tráfico de Drogas em Cáceres e Região.</t>
  </si>
  <si>
    <t>UNEMAT / Justiça Federal de 1° Grau - Subseção Judiciária de Cáceres / Justiça Estadual - Fórum da Comarca de Cáceres / Ministério Público Federal / Ministério Público do Estado de Mato Grosso</t>
  </si>
  <si>
    <t>771.07.D/2007</t>
  </si>
  <si>
    <t>075/2007</t>
  </si>
  <si>
    <t>Execução do Projeto de Valorização do Idoso no Remanso - Provir, visando implementar políticas de ação para que a UNEMAT cumpra seu papel social em relação à pessoa idosa, por meio de atividades que integrem a extensão, o ensino e a pesquisa desenvolvidas pela comunidade acadêmica e outros setores da sociedade.</t>
  </si>
  <si>
    <t>UNEMAT / Associação Remanso Fraterno João Gabriel</t>
  </si>
  <si>
    <t>772.07.C/2007</t>
  </si>
  <si>
    <t>004/2011</t>
  </si>
  <si>
    <t>A conjugação de esforços no sentido de promover, em cooperação, o desenvolvimento da educação e cultura no Município de Juína e região, mediante a implantação e execução do Projeto de Graduação em Letras - Licenciatura, em regime de turma Fora de sede, com 50 vagas, no intuito de formar Professores de Língua Portuguesa, Língua Inglesa e respectivas Literaturas, Língua Espanhola e Literatura Hispano-Americana, no ensino fundamental.</t>
  </si>
  <si>
    <t>UNEMAT / FAESPE / Município de Juína-MT</t>
  </si>
  <si>
    <t>773.07.C/2007</t>
  </si>
  <si>
    <t>774.07.C/2007</t>
  </si>
  <si>
    <t>064/2007</t>
  </si>
  <si>
    <t>Transferência de recursos financeiros, pelo Concedente ao Convenente, para a execução do Projeto intitulado Uso de Madeira de Teca - Tectona grandis L. para a fabricação de móveis.</t>
  </si>
  <si>
    <t>UNEMAT / FAESPE / SEBRAE/MT / Boni e Cia. Ltda. / Feronato &amp; Feronato Ltda. e Incamar</t>
  </si>
  <si>
    <t>776.07.B/2007</t>
  </si>
  <si>
    <t>Termo de Cooperação Financeira</t>
  </si>
  <si>
    <t>A conjugação de esforços no sentido de promover, entre as entidades qualificadas o apoio financeiro para efetivar a conclusão e inauguração da Biblioteca Regional da Universidade do Estado de Mato Grosso do Campus do Município de Cáceres/MT.</t>
  </si>
  <si>
    <t>778.07.B/2007</t>
  </si>
  <si>
    <t>Levantamento realizado acerca dos precatórios pendentes de pagamento, as dificuldades financeiras pelas quais passa a administração pública em geral, busca a solução mais adequada para quitação de seus débitos, reconhecendo que é devedora da quantia de R$ 1.458.582,26 referente aos seus precatórios requisitórios.</t>
  </si>
  <si>
    <t>UNEMAT / Tribunal de Justiça do Estado de Mato Grosso</t>
  </si>
  <si>
    <t>779.07.A/2007</t>
  </si>
  <si>
    <t>1041926-8</t>
  </si>
  <si>
    <t>027/2007</t>
  </si>
  <si>
    <t>001/2008; 002/2009; 003/2010</t>
  </si>
  <si>
    <t>Dar prosseguimento à execução do Projeto Curso de Agronomia com ênfase em Agroecologia e Sócio-Economia Solidária – Camosc, o qual fora objeto do Convênio 0008/2005, executado financeiramente pela Fundação de Apoio ao Ensino Superior Público Estadual - FAESPE.</t>
  </si>
  <si>
    <t>UNEMAT / INCRA - PRONERA</t>
  </si>
  <si>
    <t>CI nº 55/2018 - Encaminha pasta para prestação de contas em 06/06/2018</t>
  </si>
  <si>
    <t>780.07.B/2007</t>
  </si>
  <si>
    <t>101/2007</t>
  </si>
  <si>
    <t>001/2008; 002/2008; 003/2009; 004/2009; 005/2009; 006/2009; 007/2010</t>
  </si>
  <si>
    <t>Fixar, estabelecer e regulamentar um programa de cooperação técnica, pedagógica e científica entre a UNEMAT e a PM/MT, para ações na área da educação, prestação de serviços públicos ou de atuação e interesses comuns.</t>
  </si>
  <si>
    <t>781.07.D/2007</t>
  </si>
  <si>
    <t>Estabelecer as bases dos serviços de promoção, reconhecimento e desenvolvimento que entre ambas instituições sejam conveniados, com o intuito de desenvolver programas de interesse mútuo em correspondência com os seus recursos e possibilidades, projetando a cooperação no âmbito geral da pesquisa, a docência e a atividade de extensão, prévio acordo de ambas as partes, o que será exposto num Plano Anual de Ação.</t>
  </si>
  <si>
    <t>UNEMAT / Faculdade de Ciências Médicas - Universidade Pinar del Río - Cuba</t>
  </si>
  <si>
    <t>782.07.A/2007</t>
  </si>
  <si>
    <t xml:space="preserve">Acordo de Cooperação Técnica </t>
  </si>
  <si>
    <t>A constituição de Coletivo Educador para implementação das ações voltadas ao Programa de Educação Ambiental continuada e sustentável, visando a capacitação e formação de educadores ambientais, com vistas ao desenvolvimento de atividades que viabilizem a promoção da melhoria da qualidade de vida aliada a sustentabilidade, nos Municípios de Sinop, Santa Carmen, Cláudia, União do Sul, Itaúba, Sorriso, Vera e Ipiranga do Norte.</t>
  </si>
  <si>
    <t>UNEMAT / MMA</t>
  </si>
  <si>
    <t>783.07.D/2008</t>
  </si>
  <si>
    <t>Promover a reinclusão social de comunidades em área de risco social através de oficiais culturais de música, teatro, história da arte, ballet clássico, poesia e dança de salão, no período de 12 meses.</t>
  </si>
  <si>
    <t>UNEMAT / Eletronorte / Regional de Transmissão do Mato Grosso</t>
  </si>
  <si>
    <t>784.07.C/2008</t>
  </si>
  <si>
    <t>À conjunção de esforços no sentido de promover, em cooperação, o desenvolvimento da Educação e Cultura no Município de Vila Rica e região, mediante a implantação e execução do Projeto de Graduação em Matemática - Licenciatura, do Programa Parceladas, em regime modular, com 60 vagas, no intuito de formar Professores de Matemática, no Ensino Fundamental.</t>
  </si>
  <si>
    <t>UNEMAT / FAESPE / Município de Vila Rica-MT</t>
  </si>
  <si>
    <t>785.07.C/2008</t>
  </si>
  <si>
    <t>012/2007</t>
  </si>
  <si>
    <t>À conjunção de esforços no sentido de promover, em cooperação, o desenvolvimento da Educação e Cultura no Município de Vila Rica e região, mediante a implantação e execução do Projeto de Graduação em Letras – Licenciatura, do Programa Parceladas, em regime modular, com 60 vagas, no intuito de formar Professores de línguas portuguesa e espanhola, bem como suas respectivas literaturas para atuarem no Ensino Fundamental.</t>
  </si>
  <si>
    <t>UNEMAT / FAESPE / Município de Confresa-MT</t>
  </si>
  <si>
    <t>786.07.B/2008</t>
  </si>
  <si>
    <t>Estabelecer e regulamentar um programa de cooperação acadêmica entre a UNESP, por meio do Departamento  de Engenharia Civil, do Campus de Ilha Solteira, e a UNEMAT, por intermédio do Departamento de Engenharia Civil, do Campus de Sinop, nas áreas de atuação e interesse comuns.</t>
  </si>
  <si>
    <t>UNEMAT / UNESP</t>
  </si>
  <si>
    <t>787.07.B/2008</t>
  </si>
  <si>
    <t>020/2008</t>
  </si>
  <si>
    <t>A conjugação de esforços no sentido de promover, em parceria, o apoio financeiro à UNEMAT, no sentido de possibilitar a locação de 1 veículo a ser utilizado no trabalho de coletânea de dados e informações em vídeos e fotografias visando a comemoração e divulgação dos 30 anos de Fundação desta Instituição, com a produção de 1 livro ilustrado e vídeo documentário.</t>
  </si>
  <si>
    <t>788.07.B/2008</t>
  </si>
  <si>
    <t>008/2008</t>
  </si>
  <si>
    <t>Promover a parceria entre os partícipes, com a finalidade de apoiar a participação do Prof. Dr. Gerson Martins possa participar das bancas do teste seletivo do curso de Comunicação Social com habilitação em Jornalismo da UNEMAT, Campus de Alto Araguaia nos dias 25 a 29 de Fevereiro do corrente ano.</t>
  </si>
  <si>
    <t>789.07.A/2008</t>
  </si>
  <si>
    <t>047/2007</t>
  </si>
  <si>
    <t>Implantar o Programa Ações Integradas e Referências de Enfrentamento à Violência Sexual Infanto-Juvenil  no Território Brasileiro - Pair, em 6 municípios do Estado de Mato Grosso, em colaboração com os organismos do Governo Estadual, Prefeituras Municipais e Organizações da Sociedade.</t>
  </si>
  <si>
    <t>UNEMAT / Secretaria Especial de Direitos Humanos da Presidência da República / Associação de Mulheres em Ação de Mato Grosso</t>
  </si>
  <si>
    <t>790.07.C/2008</t>
  </si>
  <si>
    <t>Termo de Cooperação de Execução</t>
  </si>
  <si>
    <t>103/2007</t>
  </si>
  <si>
    <t>A formação e a habilitação de Professores e comunidade na área de Química, em nível superior, em sua região de moradia e trabalho, propiciando a melhoria qualitativa da educação, da cultura e das condições sócio-econômicas da região do Médio Araguaia - Campus Universitário de Luciara/MT.</t>
  </si>
  <si>
    <t>UNEMAT / Secretaria de Estado de Educação / FAESPE</t>
  </si>
  <si>
    <t>791.07.B/2008</t>
  </si>
  <si>
    <t>A implementação e acompanhamento do curso interinstitucional no modelo CAPES denominado Programa de Pós-graduação em Engenharia de Produção, nível de Mestrado, a ser executado no Campus de Tangará da Serra/MT na UNEMAT, para formação de 25 docentes e técnicos do Estado de Mato Grosso.</t>
  </si>
  <si>
    <t>792.08.D/2008</t>
  </si>
  <si>
    <t>004/2008</t>
  </si>
  <si>
    <t>Promover a cooperação técnica, científica e educacional entre os partícipes, visando desenvolver atividades voltadas para o ensino, pesquisa e extensão, impulsionando a produção de programas e projetos nas áreas de interesse comum, que propiciem o incremento científico, tecnológico, econômico, cultural, ambiental e turístico. (Ofício n° 189/2013 - 15/03/2013 ,solicitação do Termo Aditivo ao Proprietário)</t>
  </si>
  <si>
    <t>UNEMAT / Fazenda Descalvados</t>
  </si>
  <si>
    <t>793.07.C/2007</t>
  </si>
  <si>
    <t>015/2007</t>
  </si>
  <si>
    <t>Promover, em cooperação, o desenvolvimento da Educação e Cultura no Município de Luciara e região, mediante a implantação e execução do Projeto de Graduação em Química – Licenciatura, do Programa Parceladas, em regime modular, com 60 vagas, no intuito de formar professores de Química, no Ensino Fundamental.</t>
  </si>
  <si>
    <t>UNEMAT / Município de Luciara-MT / FAESPE</t>
  </si>
  <si>
    <t>794.08.D/2008</t>
  </si>
  <si>
    <t>003/2008</t>
  </si>
  <si>
    <t>Promover a cooperação técnica, científica e pedagógica entre as instituições signatárias, visando desenvolver ações na área de educação, prestação de serviços públicos ou de atuação de interesse comum.</t>
  </si>
  <si>
    <t>UNEMAT / Centro de Educação do Pantanal Mato-Grossense Ltda.</t>
  </si>
  <si>
    <t>795.08.B/2008</t>
  </si>
  <si>
    <t xml:space="preserve">Termo de Concessão </t>
  </si>
  <si>
    <t>Auxílio financeiro para execução de projeto de pesquisa Identidade e literatura: a importância de periódicos em região periférica do Brasil (Parceria entre a Academia Mato-Grossense de Letras e a UNEMAT).</t>
  </si>
  <si>
    <t>UNEMAT / Academia Mato-Grossense de Letras</t>
  </si>
  <si>
    <t>Caixa 174</t>
  </si>
  <si>
    <t>796.08.A/2008</t>
  </si>
  <si>
    <t>116/2007</t>
  </si>
  <si>
    <t>001/2008; 002/2009; 003/2010; 004/2011; 005/2012</t>
  </si>
  <si>
    <t>Apoio financeiro destinado a Emenda 34160002 Construção de um bloco de laboratório e anexos na Cidade Universitária de Cáceres/MT.</t>
  </si>
  <si>
    <t>CI nº 67/2022- PGF/DAC encaminha o processo para SPC em 21/03/2022</t>
  </si>
  <si>
    <t>797.08.A/2008</t>
  </si>
  <si>
    <t>1041900-4</t>
  </si>
  <si>
    <t>170/2007</t>
  </si>
  <si>
    <t>001/2008; 002/2009; 003/2010; 004/2010</t>
  </si>
  <si>
    <t>Apoio financeiro para reforma de 6 salas de aulas no bloco D do Campus Universitário de Juara/MT, Emenda.</t>
  </si>
  <si>
    <t>798.08.B/2008</t>
  </si>
  <si>
    <t>012/2008</t>
  </si>
  <si>
    <t>Promover a parceria com a finalidade de apoiar a participação do Prof. Heitor Marcos Iirsch, para participar como expositor de Estudo: Concepções Ambientais e Produtivas dos Agricultores no Oeste do Estado de Mato Grosso, como expositor no Seminário Internacional Las Configuraciones de Los Territórios Rurales em el Siglo XXI, que se realizará em Bogotá entre os dias 24 e 28 de março do corrente ano.</t>
  </si>
  <si>
    <t>800.08.D/2008</t>
  </si>
  <si>
    <t>007/2008</t>
  </si>
  <si>
    <t>A conjugação de esforços no sentido de promover o desenvolvimento do Projeto de Monitoramento das Atividades usuais de Pesca Esportiva na Pousada Mantega, proposto pelo Campus Universitário de Alta Floresta e pelos representantes da Pousada Mantega, durante o ano todo, inclusive no período de defeso.</t>
  </si>
  <si>
    <t>UNEMAT / Pousada Mantega</t>
  </si>
  <si>
    <t>801.08.D/2008</t>
  </si>
  <si>
    <t>009/2008</t>
  </si>
  <si>
    <t>Proporcionar o investimento em programas de inclusão digital, estabelecendo uma ampla formação técnica para que todos os participantes deste projeto, possam desenvolver a cidadania através do próprio trabalho, assim como através de tecnologias de informação e comunicação, com a finalidade de promover o desenvolvimento pessoal comunitário e profissional, bem como prover aos acadêmicos regularmente matriculados e com Frequência efetiva nos cursos de graduação da UNEMAT, a oportunidade de estágio de interesse curricular, obrigatório ou não, junto a Empresa, como Forma de complementação do ensino e da aprendizagem através de atividades de pesquisa e extensão, com participação em empreendimentos ou projetos de interesse social e científico e, ao mesmo tempo, auxiliar nos serviços prestados pela Empresa, por intermédio de intercâmbio acadêmico-profissional.</t>
  </si>
  <si>
    <t>UNEMAT - Departamento de Computação / Motos Mato Grosso Ltda.</t>
  </si>
  <si>
    <t>802.08.D/2008</t>
  </si>
  <si>
    <t>011/2008</t>
  </si>
  <si>
    <t>Promover a cooperação técnica, científica e pedagógica entre as instituições signatárias, visando desenvolver atividades voltadas para o ensino, pesquisa e extensão, favorecendo o intercâmbio cultural, de profissionais e acadêmicos, impulsionando a produção de programas e projetos que propiciem o incremento científico, tecnológico ou de atuação de interesses comuns.</t>
  </si>
  <si>
    <t>UNEMAT / Associação Rondoniense de Ensino Superior Datec/Ro</t>
  </si>
  <si>
    <t>803.08.D/2008</t>
  </si>
  <si>
    <t>Transferir para a FAESP e os recursos visando a complementação da obra de reforma  na infraestrutura da Biblioteca Regional do Campus Universitário de Tangará da Serra/MT conforme o Convênio 012/Secitec/2008, no qual a UNEMAT se responsabilizará pela realização da obra.</t>
  </si>
  <si>
    <t>808.08.B/2008</t>
  </si>
  <si>
    <t>Estabelecer e regulamentar um programa de cooperação técnica e científica entre a UNEMAT e a ESP/MT, em ações de interesse comuns entre as instituições.</t>
  </si>
  <si>
    <t>UNEMAT / Secretaria de Estado de Saúde de Mato Grosso / Escola de Saúde Pública de Mato Grosso</t>
  </si>
  <si>
    <t>809.08.A/2008</t>
  </si>
  <si>
    <t>014/2008</t>
  </si>
  <si>
    <t>Promover a cooperação técnica, científica e educacional entre os participes, visando desenvolver atividades voltadas para o ensino, pesquisa e extensão, favorecendo o intercâmbio cultural, de profissionais e acadêmicos nas áreas de interesse comum, impulsionando a produção de programas e projetos nas áreas afins.</t>
  </si>
  <si>
    <t>UNEMAT / Escola Agrotécnica Federal de Cáceres/MT</t>
  </si>
  <si>
    <t>810.08.C/2008</t>
  </si>
  <si>
    <t>015/2008</t>
  </si>
  <si>
    <t>Desenvolvimento do Projeto Psicultura: Uma Alternativa Sustentável, aprovado pelo Conselho de Ensino, Pesquisa e Extensão - Conepe, conforme Resolução nº. 052/2007, proposto pelo Campus Universitário de Alta Floresta e pelo Município de Alta Floresta.</t>
  </si>
  <si>
    <t>811.08.C/2008</t>
  </si>
  <si>
    <t>030/UFMT/2008</t>
  </si>
  <si>
    <t>001/2012</t>
  </si>
  <si>
    <t>Regular a relação  de reciprocidade entre as signatárias no que refere a modalidade de alunos de graduação, criando, para tanto, o doravante denominado Programa Andifes de Mobilidade Estudantil.</t>
  </si>
  <si>
    <t>812.08.A/2008</t>
  </si>
  <si>
    <t>099/2007</t>
  </si>
  <si>
    <t>A mútua cooperação e colaboração recíproca dos partícipes, na implementação do Projeto: Apoio ao Projeto Museu Memória e Identidade Indígena, no Programa de Trabalho, Instalação e Modernização de Espaços Culturais - Pontos de Cultura.</t>
  </si>
  <si>
    <t>UNEMAT / Ministério da Cultura / Governo do Estado de Mato Grosso</t>
  </si>
  <si>
    <t>813.08.A/2008</t>
  </si>
  <si>
    <t>013/2008</t>
  </si>
  <si>
    <t>Implantação e execução do Projeto de Educação, Justiça e Ação na prevenção ao uso e tráfico de drogas em Cáceres; educar, prevenir e intervir no espaço social como alternativas.</t>
  </si>
  <si>
    <t>UNEMAT / Subseção Judiciária Federal de Cáceres / Fórum da Comarca de Cáceres / Procuradoria Geral da República em Cáceres / Ministério Público Estadual Comarca de Cáceres</t>
  </si>
  <si>
    <t>814.08.B/2008</t>
  </si>
  <si>
    <t>017/2008</t>
  </si>
  <si>
    <t xml:space="preserve">Fixar e estabelecer compromisso entre os partícipes, visando a realização do Projeto de Curso de Pós-Graduação Lato Sensu em Gestão de Segurança Pública. </t>
  </si>
  <si>
    <t>UNEMAT / PMMT</t>
  </si>
  <si>
    <t>815.08.D/2008</t>
  </si>
  <si>
    <t>O registro de diploma expedido por instituição não-universitária, conforme determina a Lei de Diretrizes e Bases Lei 9.394/1996, e nos moldes da resolução 12 Ces/Cne de 12/12/2007.</t>
  </si>
  <si>
    <t>UNEMAT / Instituto Bom Jesus de Cuiabá - Faculdade Afirmativo</t>
  </si>
  <si>
    <t>816.08.C/2008</t>
  </si>
  <si>
    <t>022/2008</t>
  </si>
  <si>
    <t>A execução do Projeto II Festival Universitário de Músicas Inéditas: UNEMAT 30 anos de História, a ser realizado pela Pró-Reitoria de Extensão e Cultura da UNEMAT.</t>
  </si>
  <si>
    <t>817.08.C/2008</t>
  </si>
  <si>
    <t>028/2008</t>
  </si>
  <si>
    <t>A regulamentação da gestão conjunta UNEMAT / FAESPe, para a execução do projeto I Jornada científica da UNEMAT.</t>
  </si>
  <si>
    <t>818.08.B/2008</t>
  </si>
  <si>
    <t>Tem por finalidade formalizar entre as partes Cooperantes, entendimento no sentido de unirem esforços para a instalação da Criação do Centro de Excelência em Comércio Exterior de Cáceres.</t>
  </si>
  <si>
    <t>UNEMAT / Casa Civil / SAD / SICME / ACEC / CDL</t>
  </si>
  <si>
    <t>820.08.B/2008</t>
  </si>
  <si>
    <t>055/2008</t>
  </si>
  <si>
    <t>Tem por finalidade a realização de aulas práticas, pesquisas e visitas técnicas, propiciando o desenvolvimento profissional dos alunos, aperfeiçoamento técnico, cultural, ético e de relacionamento humano.</t>
  </si>
  <si>
    <t>821.08.B/2008</t>
  </si>
  <si>
    <t>A conjugação de esforços no sentido de promover, em cooperação a execução do Projeto de Curso de Pós-graduação lato sensu (a pedagogia Waldorf e a compreensão do ser humano, seu desenvolvimento e a prática pedagógica).</t>
  </si>
  <si>
    <t>UNEMAT / Associação Micael</t>
  </si>
  <si>
    <t>822.08.B/2008</t>
  </si>
  <si>
    <t>Proporcionar um sistema amplo de cooperação, entre a Fundação CECIERJ e a UNEMAT, voltado fundamentalmente, para a oferta de cursos na modalidade de ensino à distância.</t>
  </si>
  <si>
    <t>UNEMAT / CECIERJ</t>
  </si>
  <si>
    <t>823.07.A/2009</t>
  </si>
  <si>
    <t>382/2007</t>
  </si>
  <si>
    <t>Implementação do Núcleo da Rede Cedes para realização da pesquisa (A Produção do Conhecimento sobre as Práticas Corporais Indígenas e suas Relações com jogos Indígenas do Brasil).</t>
  </si>
  <si>
    <t>UNEMAT / Ministério do Esporte</t>
  </si>
  <si>
    <t>824.08.A/2009</t>
  </si>
  <si>
    <t>Conjugação de esforços no sentido de promover em cooperação o projeto de pesquisa (Avaliação do Impacto Ambiental de Mercúrio em Ecossistemas de Alto Interesse Ecológico).</t>
  </si>
  <si>
    <t>UNEMAT / Conselho Superior de  Investigação Científica - Espanha</t>
  </si>
  <si>
    <t>825.08.B/2009</t>
  </si>
  <si>
    <t>085/2008</t>
  </si>
  <si>
    <t>Realizar cooperação para viabilizar recursos necessários para a realização da I Jornada científica da UNEMAT.</t>
  </si>
  <si>
    <t>826.08.B/2009</t>
  </si>
  <si>
    <t>079/2008</t>
  </si>
  <si>
    <t>001/2008; 001/2009</t>
  </si>
  <si>
    <t>Viabilizar recursos necessários para a realização da Final do II Festival Universitário de Músicas Inéditas: UNEMAT - 30 anos de História e posterior gravação de CD com as músicas selecionadas.</t>
  </si>
  <si>
    <t>827.08.B/2009</t>
  </si>
  <si>
    <t>Instalação do Centro de Excelência em Comércio Exterior de Tangará da Serra.</t>
  </si>
  <si>
    <t>UNEMAT / SAD / Casa Civil / SICME / Município de Tangará da Serra-MT / ACITS</t>
  </si>
  <si>
    <t>828.08.C/2008</t>
  </si>
  <si>
    <t>033/2008</t>
  </si>
  <si>
    <t>Regulamentar a execução do Processo Seletivo do Curso de Pós-graduação Stricto Sensu em Ciências Ambientais em nível de Mestrado Acadêmico, em conformidade com o Edital n° 001/2009/PPGCA, aprovado pelo CONEPE.</t>
  </si>
  <si>
    <t>829.08.A/2009</t>
  </si>
  <si>
    <t>1041396-0</t>
  </si>
  <si>
    <t>100/2008</t>
  </si>
  <si>
    <t>001/2009; 002/2010</t>
  </si>
  <si>
    <t>Implantação de um bloco de laboratórios (anatomia, enfermagem e Fisiologia) na Cidade Universitária - UNEMAT na Cidade de Cáceres/MT.</t>
  </si>
  <si>
    <t>UNEMAT / Secretaria de Educação Superior</t>
  </si>
  <si>
    <t>830.08.C/2009</t>
  </si>
  <si>
    <t>Acordo de Cooperação de Execução</t>
  </si>
  <si>
    <t>025/2008</t>
  </si>
  <si>
    <t>Transferir para a FAESPE a execução financeira do projeto de implantação da brinquedoteca, através do termo aditivo n.º 005/2005, que a UNEMAT implantará e realizará em parceria com municípios do xingú, o curso de educação infantil (Cead – UNEMAT).</t>
  </si>
  <si>
    <t>831.08.C/2009</t>
  </si>
  <si>
    <t>026/2008</t>
  </si>
  <si>
    <t>Transferir para a FAESPE a execução financeira do projeto de implantação da brinquedoteca, através do termo aditivo n.º 004/2005, que a UNEMAT implantará e realizará em parceria com municípios do Jauru, o curso de educação infantil (Cead - UNEMAT).</t>
  </si>
  <si>
    <t>832.08.C/2009</t>
  </si>
  <si>
    <t>1041561-0</t>
  </si>
  <si>
    <t>027/2008</t>
  </si>
  <si>
    <t>Transferir para a FAESPE a execução financeira do projeto de implantação da brinquedoteca, através do termo aditivo n.º 006/2005, que a UNEMAT implantará e realizará em parceria com municípios do São Félix do Araguaia o curso de educação infantil (Cead - UNEMAT).</t>
  </si>
  <si>
    <t>833.08.B/2009</t>
  </si>
  <si>
    <t>Promover a parceria entre os partícipes, com a finalidade de apoiar a participação do Prof. Heitor Marcos Iirsh, para participar do estudo: concepções ambientais e produtivas dos agricultores no oeste do estado de mato grosso e de um seminário internacional em Bogotá no dias 24 a 28 de março de 2008.</t>
  </si>
  <si>
    <t>834.08.A/2009</t>
  </si>
  <si>
    <t>5561-1</t>
  </si>
  <si>
    <t>826031/2008</t>
  </si>
  <si>
    <t>001/2009; 002/2010; 003/2011</t>
  </si>
  <si>
    <t>Conceder apoio financeiro com a finalidade de viabilizar recursos para a formação inicial e continuada no âmbito do Sistema Universidade Aberta do Brasil - UAB.</t>
  </si>
  <si>
    <t>UNEMAT / Fundo Nacional de Desenvolvimento da Educação – FNDE / Ministério da Educação – MEC / CAPES</t>
  </si>
  <si>
    <t>CAIXA 92</t>
  </si>
  <si>
    <t>835.08.D/2009</t>
  </si>
  <si>
    <t>Promover a Cooperação técnica, científica e educacional entre as instituições signatárias, visando desenvolver atividades voltadas ao ensino, pesquisa e extensão, favorecendo o intercâmbio cultural, de profissionais e acadêmicos nas áreas de interesse comum, impulsionando a produção de programas e projetos nas áreas afins.</t>
  </si>
  <si>
    <t>UNEMAT / Cooperativa Agrícola de Produtores de Cana de Rio Branco – COOPERB</t>
  </si>
  <si>
    <t>836.11.A/2011</t>
  </si>
  <si>
    <t>1865/2009</t>
  </si>
  <si>
    <t>Estudo sobre a Atuação de Professores Indígenas Egressos de Cursos Superiores no Estado de Mato Grosso.</t>
  </si>
  <si>
    <t>837.09.D/2009</t>
  </si>
  <si>
    <t>005/2009</t>
  </si>
  <si>
    <t>A parceria e a cooperação técnica entre as partes, no sentido de desenvolver pesquisas, trabalho através de projeto de pesquisa que tenham por objetivo ou realização a cooperação entre as instituições de ensino e pesquisa de assistência social que alcancem ou desenvolvam ciência e tecnologia sobre o desenvolvimento sustentável da planície pantaneira e de outras áreas alagáveis do planeta, por meio da cooperação técnica-científica.</t>
  </si>
  <si>
    <t>UNEMAT / Centro de Pesquisa do Pantanal – CPP</t>
  </si>
  <si>
    <t>838.09.D/2009</t>
  </si>
  <si>
    <t>Acordo de Cooperação de Assessoria Pedagógica</t>
  </si>
  <si>
    <t>Promover a formação de educadores para atuarem no Programa de Educação Cooperativa “A União faz a Vida”.</t>
  </si>
  <si>
    <t>UNEMAT / Cooperativa de Crédito de Livre Admissão de Associados Sorriso – SICREDI</t>
  </si>
  <si>
    <t>Caixa 173</t>
  </si>
  <si>
    <t>839.09.A/2009</t>
  </si>
  <si>
    <t>Oferecer acesso a publicações eletrônicas científicas e tecnológicas internacionais e nacionais relativas às Bases de Dados Science Direct e Scopus através do Portal de Periódicos CAPES, aos integrantes de seus programas acadêmicos.</t>
  </si>
  <si>
    <t>840.09.D/2009</t>
  </si>
  <si>
    <t>003/2009</t>
  </si>
  <si>
    <t>Fixar, estabelecer e regulamentar um programa de cooperação técnica e científica entre a UNEMAT e a Cravari para ações que objetivam a doação de material botânico composto por epífitas resgatadas durante o desmate da área do reservatório da Pequena Central Hidrelétrica – PCH Bocaiúva e da Linha de Transmissão de Energia Elétrica 138 kV – Trecho SE da PCH Bocaiúva a SE Manobra Sapezal, coletadas, classificadas e armazenadas no epifitário localizado no canteiro de obras da PCH Bocaiúva, bem como doação da estrutura física deste mesmo hepifitário.</t>
  </si>
  <si>
    <t>UNEMAT / Cravari</t>
  </si>
  <si>
    <t>Enviado para Sup. De Prestação de Contas, através da C.I n. 45/2018</t>
  </si>
  <si>
    <t>841.09.A/2009</t>
  </si>
  <si>
    <t>5568-9</t>
  </si>
  <si>
    <t>742007/2008</t>
  </si>
  <si>
    <t>Conceder apoio financeiro com a finalidade de viabilizar cursos de licenciatura específica para a formação de Professores Indígenas para a implementação do Programa Prolind.</t>
  </si>
  <si>
    <t>UNEMAT / FNDE / MEC / SECAD</t>
  </si>
  <si>
    <t>842.09.A/2009</t>
  </si>
  <si>
    <t>O estabelecimento de compromisso entre a Instituição Pública de Ensino Superior, responsável pela oferta de cursos, ambos selecionados a partir de critérios de avaliação e seleção, e a CAPES, visando a implementação do Sistema Universidade Aberta do Brasil – UAB.</t>
  </si>
  <si>
    <t>CAIXA 201</t>
  </si>
  <si>
    <t>843.09.A/2009</t>
  </si>
  <si>
    <t>Formalizar a adesão da UNEMAT ao Acordo de Cooperação Técnica – ACT, firmado pela Coordenação de Aperfeiçoamento de Pessoal de Nível Superior – CAPES e a Secretaria de Estado de Educação de Mato Grosso, com vistas à implantação do 1 Plano Nacional de formação de Professores da Educação Básica, instituído pelo Ministério da Educação – MEC, destinado a atender à demanda de professores das redes públicas estadual e municipal, sem formação adequada à Lei de Diretrizes e Bases da Educação Brasileira, com a oferta de ensino superior público e gratuito</t>
  </si>
  <si>
    <t>CI nº 50/2022 - PGF/DAC encaminha a Pasta para a SPC em 15/03/2022</t>
  </si>
  <si>
    <t>844.09.A/2009</t>
  </si>
  <si>
    <t>5562-X</t>
  </si>
  <si>
    <t>826037/2008</t>
  </si>
  <si>
    <t>Conceder apoio financeiro com a finalidade de viabilizar a aquisição de material permanente no âmbito do Sistema Universidade Aberta do Brasil.</t>
  </si>
  <si>
    <t>UNEMAT / FNDE / MEC / CAPES</t>
  </si>
  <si>
    <t>845.09.D/2009</t>
  </si>
  <si>
    <t>010/2009</t>
  </si>
  <si>
    <t>Estabelecer e regulamentar um programa de cooperação técnico-científico entre a Companhia de Produtores Recuperadores da Bacia AM e a Universidade do Estado de Mato Grosso.</t>
  </si>
  <si>
    <t>UNEMAT / Companhia de Produtores Recuperadores da Bacia AM – COPERBA</t>
  </si>
  <si>
    <t>846.09.C/2009</t>
  </si>
  <si>
    <t>Implantação e o desenvolvimento do Projeto de Alfabetização de Jovens e Adultos no Município de Nova Xavantina/MT.</t>
  </si>
  <si>
    <t>847.09.C/2009</t>
  </si>
  <si>
    <t>Acordo de Cooperação de Bolsa Remunerada</t>
  </si>
  <si>
    <t>008/2009</t>
  </si>
  <si>
    <t>Proporcionar aos acadêmicos regularmente matriculados e com frequência efetiva nos cursos de graduação da UNEMAT, a oportunidade de bolsa, como forma de complementação do ensino e da aprendizagem profissional, auxiliando nos serviços prestados pela Prefeitura Municipal de Barra do Bugres/MT, por intermédio de intercâmbio acadêmico-profissional.</t>
  </si>
  <si>
    <t>CAIXA 168</t>
  </si>
  <si>
    <t>848.09.A/2009</t>
  </si>
  <si>
    <t>01.08.0651-00</t>
  </si>
  <si>
    <t>001/2011; 002/2013; 003/2015</t>
  </si>
  <si>
    <t>Centro Interdisciplinar de Estudos em Biocombustíveis.</t>
  </si>
  <si>
    <t>UNEMAT (Executora)/ Financiadora de Estudos e Projetos - FINEP (Concedente)/ Secretaria de Estado de Ciência e Tecnologia - SECITEC (Convenente) / Estado de Mato Grosso / Universidade Federal de Mato Grosso - UFMT (Interveniente)</t>
  </si>
  <si>
    <r>
      <rPr>
        <b val="1"/>
        <sz val="10"/>
        <color indexed="15"/>
        <rFont val="Arial"/>
      </rPr>
      <t xml:space="preserve">Of. 363/2017 - DACC/PGF informa PRPPG sobre proximidade de término da vigência e solicita manifestação sobre interesse na prorrogação.  </t>
    </r>
    <r>
      <rPr>
        <b val="1"/>
        <sz val="10"/>
        <color indexed="14"/>
        <rFont val="Arial"/>
      </rPr>
      <t>Enviado para  Supervisão de Prestação de Contas, através da C.I n. 145/2018-DACC em 14/12/18.</t>
    </r>
  </si>
  <si>
    <t>849.09.D/2009</t>
  </si>
  <si>
    <t>007/2009</t>
  </si>
  <si>
    <t>A cooperação entre os partícipes para o desenvolvimento do projeto “Melhoramento Intrapopulacional do Maracujazeiro Amarelo no Estado de Mato Grosso”, que proporcionará a obtenção de populações de maracujazeiro amarelo mais produtivas e com frutos de qualidade comercial desejável.</t>
  </si>
  <si>
    <t>UNEMAT / Cooperativa Agropecuária Mista Terra Nova</t>
  </si>
  <si>
    <t>850.07.A/2007</t>
  </si>
  <si>
    <t>Acordo Quadro de Cooperação Acadêmica</t>
  </si>
  <si>
    <t>A Università degli Studi di Torino e a Universidade Estadual de Mato Grosso concordam sobre a utilidade e importância de estabelecer relações de cooperação cultural, científica e didática, a fim de afirmar e consolidar os laços de amizade entre as duas instituições acadêmicas e entre os dois Países. Mediante o presente acordo de cooperação pretende-se portanto contribuir reciprocamente ao desenvolvimento e a pesquisa científica e da didática.</t>
  </si>
  <si>
    <t>UNEMAT / Università degli Studi di Torino - Itália</t>
  </si>
  <si>
    <t>851.09.A/2009</t>
  </si>
  <si>
    <t>Convênio de Chamada Pública</t>
  </si>
  <si>
    <t>01.09.0274-00</t>
  </si>
  <si>
    <t>001/2013</t>
  </si>
  <si>
    <t>Desenvolvimento Científico e Tecnológico na Pesquisa e Pós-Graduação em Meio Ambiente na Universidade do Estado de Mato Grosso.</t>
  </si>
  <si>
    <t>UNEMAT / FINEP / SECITEC</t>
  </si>
  <si>
    <t>Enviado para Sup. Prestação de Contas,  através da C.I n. 81/2018-DACC,  em 05/09/18.</t>
  </si>
  <si>
    <t>852.09.D/2009</t>
  </si>
  <si>
    <t>Termo de Acordo de Cooperação</t>
  </si>
  <si>
    <t>011/2009</t>
  </si>
  <si>
    <t>Fixar e estabelecer compromisso entre os partícipes, visando a realização do Projeto de Curso de Pós-Graduação Lato Sensu e Aperfeiçoamento em Políticas Públicas, Participação e Controle Social do Estado com unidade responsável do Nepste – Núcleo de Estudos e Pesquisa em Sociedade, Trabalho e Educação / UNEMAT.</t>
  </si>
  <si>
    <t>UNEMAT / Sociedade de Promoção de Direitos Humanos – Centro de Direitos Humanos Dom Máximo Biennés</t>
  </si>
  <si>
    <t>853.09.C/2009</t>
  </si>
  <si>
    <t>Termo de Parceria</t>
  </si>
  <si>
    <t>002/2009</t>
  </si>
  <si>
    <t>Implementação do IV Seminário de Informática na Educação: Tecnologias no Contexto da formação de Professores, da Gestão e das Políticas Públicas – Campus Universitário de Sinop, no período de 28 de setembro a 01 de outubro de 2009, com o objetivo de aprofundar e ampliar a discussão sobre a relação entre tecnologias e educação através do debate sobre o ensino superior, a formação continuada e profissionalizante, e o papel das políticas públicas e dos gestores públicos na superação dos desafios na oferta e na qualidade.</t>
  </si>
  <si>
    <t>854.09.B/2009</t>
  </si>
  <si>
    <t>050/2009</t>
  </si>
  <si>
    <t>Mobiliar as salas de aulas dos Cursos de Ciências Contábeis e Enfermagem do Campus da Universidade do Estado de Mato Grosso de Tangará da Serra.</t>
  </si>
  <si>
    <t>UNEMAT / Secretaria de Estado Ciência e Tecnologia – SECITEC</t>
  </si>
  <si>
    <t>855.09.B/2009</t>
  </si>
  <si>
    <t>020/2009</t>
  </si>
  <si>
    <t>A realização do Projeto “III Festival Universitário de Músicas Inéditas”.</t>
  </si>
  <si>
    <t>UNEMAT / Secretaria de Estado Ciência e Tecnologia – SECITEC / FAESPE</t>
  </si>
  <si>
    <t>856.09.B/2009</t>
  </si>
  <si>
    <t>051/2009</t>
  </si>
  <si>
    <t>Auxiliar na implantação do Programa de Doutorado Interinstitucional em Educação a ser desenvolvido pela Universidade do Estado de Mato Grosso de Sinop, em conjunto com a UFRGS – Universidade Federal do Rio Grande do Sul.</t>
  </si>
  <si>
    <t>857.10.B/2010</t>
  </si>
  <si>
    <t>Realizar a cooperação entre a Fundação de Amparo à Pesquisa do Estado de Mato Grosso – Fapemat e a Fundação Universidade do Estado de Mato Grosso – UNEMAT, no auxílio de recursos financeiros para apoiar a UNEMAT na implantação e implementação do Centro de Pesquisa Ambiental Araguaia-Xingu-Cepax, no Campus Universitário de Nova Xavantina, com interveniência da Secretaria de Estado de Infraestrutura – SINFRA.</t>
  </si>
  <si>
    <t>858.09.B/2009</t>
  </si>
  <si>
    <t>Ofertar por meio de Concurso Vestibular 50 vagas com o objetivo de formar administradores capacitados a atuar nas organizações de forma empreendedora, tendo valores éticos e de cidadania como princípios norteadores de suas atividades profissionais, na busca do equilíbrio permanente entre o desenvolvimento sustentável e a qualidade de vida, tanto nas organizações como na sociedade em geral.</t>
  </si>
  <si>
    <t>859.09.F/2009</t>
  </si>
  <si>
    <t>Internacional</t>
  </si>
  <si>
    <t>Promover a cooperação científica e pedagógica, visando desenvolver atividades voltadas para o ensino, pesquisa e extensão, com a amplitude quanto for necessário, nas ações julgadas de interesse ou de conveniência dos partícipes.</t>
  </si>
  <si>
    <t>UNEMAT / Escola Superior de Educação de Torres Novas – ESETN - Portugal</t>
  </si>
  <si>
    <t>860.09.C/2009</t>
  </si>
  <si>
    <t>006/2009</t>
  </si>
  <si>
    <t>Execução do Projeto “II Festival Universitário de Músicas Inéditas: Vivenciando a história através da música”, a ser realizado pela Pró-Reitoria de Extensão e Cultura da UNEMAT.</t>
  </si>
  <si>
    <t>861.09.C/2009</t>
  </si>
  <si>
    <t>Promover a parceria entre as entidades qualificadas para a realização do projeto do curso de Pós-Graduação Lato Sensu em Linguística do Campus Universitário de Pontes e Lacerda/MT.</t>
  </si>
  <si>
    <t>862.09.B/2009</t>
  </si>
  <si>
    <t>053/2009</t>
  </si>
  <si>
    <t>Estabelecer parceria com a finalidade de apoiar a Universidade do Estado de Mato Grosso a participar do I Encontro Brasileiro de Software Público Brasileiro, que ocorrerá em Brasília/DF.</t>
  </si>
  <si>
    <t>863.09.B/2009</t>
  </si>
  <si>
    <t>Apoiar o projeto Construção do Portal da UNEMAT – Campus de Nova Xavantina, nos termos do Plano de Trabalho aprovado.</t>
  </si>
  <si>
    <t>UNEMAT / Fundação de Amparo à Pesquisa do Estado de Mato Grosso – FAPEMAT</t>
  </si>
  <si>
    <t>864.09.B/2009</t>
  </si>
  <si>
    <t>Realizar a cooperação entre a Fundação de Amparo à Pesquisa do Estado de Mato Grosso – FAPEMAT e a Fundação Universidade do Estado de Mato Grosso – UNEMAT, no auxílio de recursos financeiros para realizar o projeto Doutorado em Linguística, que consistirá em aquisição de material permanente, assinatura de periódicos e concessão de bolsa em 20 cotas, no valor individual de R$ 1.800,00 pelo período de 6 meses.</t>
  </si>
  <si>
    <t>865.09.B/2009</t>
  </si>
  <si>
    <t>Realizar a cooperação entre a Fundação de Amparo à Pesquisa do Estado de Mato Grosso – FAPEMAT e a Fundação Universidade do Estado de Mato Grosso – UNEMAT, no auxílio de recursos financeiros para realizar o projeto Aquisição de Equipamentos para uso em pesquisa no Laboratório de Solos do Campus Universitário de Nova Xavantina.</t>
  </si>
  <si>
    <t>866.09.A/2009</t>
  </si>
  <si>
    <t>001/2014</t>
  </si>
  <si>
    <t>Implementar e estruturar no âmbito da Rede de Biodiversidade e Biotecnologia da Amazônia Legal – Rede Bionorte o programa de Pós-Graduação, que destinar-se-á à formação de doutores especializados nas áreas de Biodiversidade e Biotecnologia na região da Amazônia Legal.</t>
  </si>
  <si>
    <t>UNEMAT / Ministério da Ciência e Tecnologia</t>
  </si>
  <si>
    <t>CAIXA 97</t>
  </si>
  <si>
    <t>867.09.A/2009</t>
  </si>
  <si>
    <t>ECV-310/2009</t>
  </si>
  <si>
    <t>Promover a implementação do Projeto Jovem Marceneiro com o objetivo de implantar uma indústria para a fabricação de pequenos artefatos em madeira e com ênfase para os brinquedos pedagógicos utilizando-se dos resíduos de madeiras produzidos pelas indústrias madeireiras da região Norte do Estado de Mato Grosso, formando e capacitando 25 jovens de 16 a 21 anos no ofício de Marcenaria e 120 jovens, sendo 30 jovens de cada curso básico de serigrafia, Designer em Madeira, Eletricidade e Artefatos de Reciclagem, visando à qualificação profissional na modalidade ensino-aprendizagem dando-lhes a oportunidade de emprego e renda.</t>
  </si>
  <si>
    <t xml:space="preserve">UNEMAT / Centrais Elétricas Brasileiras SA - Eletrobrás / Instituto Floresta de Pesquisa e Desenvolvimento Sustentável – IFPDS </t>
  </si>
  <si>
    <t>868.09.B/2009</t>
  </si>
  <si>
    <t>014/2009</t>
  </si>
  <si>
    <t>Fixar, estabelecer e regulamentar um programa de cooperação técnica e científica entre a UNEMAT e a São Marcelo para ações que objetivam o desenvolvimento de pesquisa na área da RPPN – Reserva Particular do Patrimônio Natural, com 1.104,5427 hectares, existente no imóvel rural de propriedade desta, denominado Fazenda Sepotuba, situada no Município de Tangará da Serra.</t>
  </si>
  <si>
    <t>UNEMAT / Fazenda São Marcelo</t>
  </si>
  <si>
    <t>Caixa 200</t>
  </si>
  <si>
    <t>869.10.B/2010</t>
  </si>
  <si>
    <t>Realização da Licenciatura em Educação do Campo, no sentido de aproveitar as potencialidades das instituições signatárias dentro do campo de suas respectivas atribuições e especialidades.</t>
  </si>
  <si>
    <t>UNEMAT / Fundação Universidade de Brasília – FUB</t>
  </si>
  <si>
    <t>CI nº 65/2022 - PGF/DAC encaminha a pasta para a SPC em 21/03/2022</t>
  </si>
  <si>
    <t>870.10.B/2010</t>
  </si>
  <si>
    <t>O registro de diplomas expedidos por instituição não-universitária, conforme determina a Lei de Diretrizes e Bases n°. 9.394/1996 e nos moldes da Resolução CES/CNE n°. 12/2007.</t>
  </si>
  <si>
    <t>UNEMAT / União Educacional Cândido Rondon – UNIRONDON</t>
  </si>
  <si>
    <t>871.09.A/2010</t>
  </si>
  <si>
    <t>5705-3</t>
  </si>
  <si>
    <t>655690/2009</t>
  </si>
  <si>
    <t>001/2010; 002/2011</t>
  </si>
  <si>
    <t>Implantação de cursos do Programa Nacional de Administração Pública - PNAP, no âmbito do Sistema Universidade Aberta do Brasil – UAB.</t>
  </si>
  <si>
    <t>UNEMAT / Fundo Nacional de Desenvolvimento da Educação – FNDE / Ministério da Educação – MEC</t>
  </si>
  <si>
    <t>CI nº 68/2018 encaminha pasta para prestação de contas em 03/07/2018b</t>
  </si>
  <si>
    <t>872.09.B/2010</t>
  </si>
  <si>
    <t>Proporcionar as condições básicas do estágio curricular aos estudantes da área da saúde da Universidade do Estado de Mato Grosso, buscando o aprendizado social, prático/profissional e cultural em situações reais de sua profissão, o que somente é proporcionado dentro de uma instituição hospitalar.</t>
  </si>
  <si>
    <t>873.10.A/2010</t>
  </si>
  <si>
    <t>052/2009</t>
  </si>
  <si>
    <t>Realizar o Projeto Construção de Laboratório de Solos / Concreto para o Curso de Engenharia Civil, no Campus Universitário de Sinop.</t>
  </si>
  <si>
    <t>UNEMAT / Estado de Mato Grosso / SECITEC / FAESPE</t>
  </si>
  <si>
    <t>874.09.B/2010</t>
  </si>
  <si>
    <t>Realizar a cooperação entre a Fundação de Amparo à Pesquisa do Estado de Mato Grosso – FAPEMAT e a Fundação Universidade do Estado de Mato Grosso – UNEMAT, no auxílio de recursos financeiros para apoiar a UNEMAT na implantação e implementação do Centro de Pesquisa Ambiental Araguaia-Xingu-Cepax, no Campus Universitário de Nova Xavantina, com interveniência da Secretaria de Estado de Infraestrutura – SINFRA.</t>
  </si>
  <si>
    <t>CI nº 61/2022-PGF/Dac encaminha a Pasta para a SPC em 18/08/2022</t>
  </si>
  <si>
    <t>875.09.B/2010</t>
  </si>
  <si>
    <t>Caixa 194</t>
  </si>
  <si>
    <t>876.10.C/2010</t>
  </si>
  <si>
    <t>002/2010</t>
  </si>
  <si>
    <t>001/2010; 002/2012; 003/2013</t>
  </si>
  <si>
    <t>O registro de diplomas expedido por instituição não-universitária, conforme determina a Lei de Diretrizes e Bases Lei 9.394/1996, e nos moldes da resolução 12 Ces/Cne de 12/12/2007. Faculdade Afirmativo.</t>
  </si>
  <si>
    <t>UNEMAT / Instituto de Educação Bom Jesus de Cuiabá</t>
  </si>
  <si>
    <t>CI nº 52/2022 - PGF/DAC encaminha a Pasta para a SPC em 16/03/2022</t>
  </si>
  <si>
    <t>Caixa 206</t>
  </si>
  <si>
    <t>877.10.B/2010</t>
  </si>
  <si>
    <t>1042330-3</t>
  </si>
  <si>
    <t>Formação e habilitação de 50 professores Indígenas em Nível Superior para o exercício da docência no Ensino Fundamental e Médio.</t>
  </si>
  <si>
    <t>UNEMAT / Secretaria de Estado de Educação – SEDUC</t>
  </si>
  <si>
    <t>CI nº 53/2022 - PGF/DAC encaminha a Pasta para a SPC em 16/03/2022</t>
  </si>
  <si>
    <t>878.10.B/2010</t>
  </si>
  <si>
    <t>007/2010</t>
  </si>
  <si>
    <t>O estabelecimento de parceria entre a SRTE/MT do MTE e UNEMAT, visando o desenvolvimento de ações conjuntas no âmbito da Comissão Gestora Estadual CGE, do SIES no Estado de Mato Grosso.</t>
  </si>
  <si>
    <t>UNEMAT / Superintendência Regional do Trabalho e Emprego de Mato Grosso</t>
  </si>
  <si>
    <t>879.10.B/2010</t>
  </si>
  <si>
    <t>Realizar a cooperação entre a Fundação de Amparo à Pesquisa do Estado de Mato Grosso – Fapemat e a Fundação Universidade do Estado de Mato Grosso – UNEMAT, no auxílio de recursos financeiros para realizar o Projeto “Fórum de Pró-Reitores de Pesquisa e Pós-Graduação da Região Norte”.</t>
  </si>
  <si>
    <t>880.10.A/2010</t>
  </si>
  <si>
    <t>088/2010</t>
  </si>
  <si>
    <t>Realização pela UFRGS, através do Programa de Pós-Graduação em Educação da Faculdade de Educação - PPGEDU / FACED / UFRGS, do Curso de Doutorado Interinstitucional - DINTER em Educação - Turma Fora de Sede, no período de 2009 a 2013.</t>
  </si>
  <si>
    <t>UNEMAT / UFRGS / FAURGS</t>
  </si>
  <si>
    <t>881.10.A/2010</t>
  </si>
  <si>
    <t>1042404-0</t>
  </si>
  <si>
    <t>001/2013; 002/2013</t>
  </si>
  <si>
    <t>Apoio ao desenvolvimento de ações do projeto: Licenciatura em Foco - da Universidade à Escola (Projeto Institucional PIBID) em conformidade com o Plano de Trabalho.</t>
  </si>
  <si>
    <t>UNEMAT / CAPES / PIBID</t>
  </si>
  <si>
    <t>CI nº 54/2022 - PGF/DAC encaminha a Pasta para a SPC em 16/03/2022</t>
  </si>
  <si>
    <t>882.10.B/2010</t>
  </si>
  <si>
    <t>Realizar a cooperação entre Secretaria de Estado de Desenvolvimento do Turismo de Mato Grosso - SEDTUR e a Fundação Universidade do Estado de Mato Grosso - UNEMAT, no auxílio de recursos financeiros para realizar o projeto Curso de Condutor de Turismo, nos Municípios de Cáceres/MT, Chapada dos Guimarães/MT e Poconé/MT.</t>
  </si>
  <si>
    <t>UNEMAT / SEDTUR</t>
  </si>
  <si>
    <t>883.09.B/2009</t>
  </si>
  <si>
    <t>5797-5</t>
  </si>
  <si>
    <t>658284/2009</t>
  </si>
  <si>
    <t>001/2010; 003/2012</t>
  </si>
  <si>
    <t>Aquisição de Equipamentos e Material Permanente (ônibus), em atendimento a emenda parlamentar.</t>
  </si>
  <si>
    <t>UNEMAT / FNDE / Município de Alta Floresta-MT</t>
  </si>
  <si>
    <t>884.09.A/2009</t>
  </si>
  <si>
    <t>5727-4</t>
  </si>
  <si>
    <t>656451/2009</t>
  </si>
  <si>
    <t>001/2011; 002/2011</t>
  </si>
  <si>
    <t>Aquisição de Equipamentos e Mobiliário, no âmbito do Programa Universidade Aberta do Brasil - UAB..</t>
  </si>
  <si>
    <t xml:space="preserve">UNEMAT / FNDE / CAPES </t>
  </si>
  <si>
    <t>CI nº 65/2018 encaminha Pasta para prestação de contas em 29/06/2018</t>
  </si>
  <si>
    <t>885.10.A/2010</t>
  </si>
  <si>
    <t>A cooperação acadêmica e o intercâmbio técnico, científico, cultural e tecnológico entre as IES associadas da Amazônia Legal Brasileira, por intermédio da Rede Amazônica de Educação em Ciências - REAMEC, visando à criação e a implantação do Programa de Doutorado em Educação em Ciências e Matemática - PPGECEM / REAMEC, a fim de formar recursos humanos em nível de doutorado para atuar na pesquisa, na docência e na formação de professores na área de Educação em Ciências e Matemática, que contribuam para a produção de novos conhecimentos, para a melhoria do ensino e da aprendizagem e para o desenvolvimento da Região Amazônica.</t>
  </si>
  <si>
    <t>INSTITUIÇÕES DE ENSINO SUPERIOR DA AMAZÔNIA LEGAL/ UNEMAT</t>
  </si>
  <si>
    <t>CI nº 55/2022 - PGF/DAC encaminha a pasta para a SPC em 17/03/2022</t>
  </si>
  <si>
    <t>886.10.B/2010</t>
  </si>
  <si>
    <t>1042324-9</t>
  </si>
  <si>
    <t>006/2010</t>
  </si>
  <si>
    <t>A cooperação entre os partícipes para viabilizar meios para a realização do Curso de Especialização em Gestão de Segurança Pública através da Escola de Governo/SAD, em conformidade com o Contrato n°. 195/2009, firmado entre o Ministério da Justiça e a UNEMAT.</t>
  </si>
  <si>
    <t>UNEMAT / SAD</t>
  </si>
  <si>
    <t>Devolvido em 03/10/17</t>
  </si>
  <si>
    <t>887.09.A/2009</t>
  </si>
  <si>
    <t>5703-7</t>
  </si>
  <si>
    <t>655692/2009</t>
  </si>
  <si>
    <t>O desenvolvimento de projetos em Tecnologia da Informação - TI, no âmbito do Sistema Universidade Aberta do Brasil – UAB</t>
  </si>
  <si>
    <t xml:space="preserve">UNEMAT / FNDE / Ministério da Educação - CAPES </t>
  </si>
  <si>
    <t>CAIXA 94</t>
  </si>
  <si>
    <t>888.09.A/2009</t>
  </si>
  <si>
    <t>5786-X</t>
  </si>
  <si>
    <t>657246/2009</t>
  </si>
  <si>
    <t>A oferta de cursos no âmbito do Sistema Universidade Aberta do Brasil - UAB</t>
  </si>
  <si>
    <t>Devolvido</t>
  </si>
  <si>
    <t>889.10.B/2010</t>
  </si>
  <si>
    <t>120/2010</t>
  </si>
  <si>
    <t>Estabelecer parceria com intuito de apoiar a Universidade do Estado de Mato Grosso - UNEMAT, a participar do IV Colóquio sobre Questões Curriculares e V Colóquio Luso-Brasileiro que serão realizados pela Universidade do Porto em Portugal.</t>
  </si>
  <si>
    <t xml:space="preserve">UNEMAT / SECITEC </t>
  </si>
  <si>
    <t>890.10.A/2010</t>
  </si>
  <si>
    <t>Termo de Acordo de Cooperação Técnica</t>
  </si>
  <si>
    <t>068/2010</t>
  </si>
  <si>
    <t>Implantar a Casa de Justiça e Cidadania no Estado de Mato Grosso, como centro de voluntariado voltado à implementação e ao desenvolvimento de ações destinadas à efetiva participação do cidadão e da comunidade na solução de seus problemas. Visa, ainda, aproximá-los ao Poder Judiciário e à Cultura Jurídica Brasileira.</t>
  </si>
  <si>
    <t>UNEMAT / Conselho Nacional de Justiça</t>
  </si>
  <si>
    <t>891.10.A/2010</t>
  </si>
  <si>
    <t>0.1.10.0338-00</t>
  </si>
  <si>
    <t>Transferência de recursos financeiros, pela Concedente ao Convenente, para a execução do Projeto intitulado Rede de Incubadoras de Empreendimentos Econômicos Solidários e Sustentáveis do Centro-Oeste.</t>
  </si>
  <si>
    <t>UNEMAT - UFMS - UEMS - UFGD - CDT / FINEP / Unitrabalho</t>
  </si>
  <si>
    <t>892.09.A/2009</t>
  </si>
  <si>
    <t>657603/2009</t>
  </si>
  <si>
    <t>Obras e instalações, em atendimento a emenda parlamentar - Bloco 3 de Salas de Aula.</t>
  </si>
  <si>
    <t xml:space="preserve">UNEMAT / FNDE </t>
  </si>
  <si>
    <t>893.09.A/2009</t>
  </si>
  <si>
    <t>658272/2009</t>
  </si>
  <si>
    <t>Construção do Bloco Administrativo, em atendimento a emenda parlamentar.</t>
  </si>
  <si>
    <t>894.10.C/2010</t>
  </si>
  <si>
    <t>004/2010</t>
  </si>
  <si>
    <r>
      <rPr>
        <sz val="10"/>
        <color indexed="8"/>
        <rFont val="Arial"/>
      </rPr>
      <t xml:space="preserve">Implantação e desenvolvimento do Projeto de Extensão "Qualidade Microbiológica e Físico-Química do Leite </t>
    </r>
    <r>
      <rPr>
        <i val="1"/>
        <sz val="10"/>
        <color indexed="8"/>
        <rFont val="Arial"/>
      </rPr>
      <t>In Natura</t>
    </r>
    <r>
      <rPr>
        <sz val="10"/>
        <color indexed="8"/>
        <rFont val="Arial"/>
      </rPr>
      <t xml:space="preserve"> Produzido e Comercializado na Cidade de Tangará da Serra/MT.</t>
    </r>
  </si>
  <si>
    <t xml:space="preserve">UNEMAT / Município de Tangará da Serra-MT </t>
  </si>
  <si>
    <t>895.10.B/2010</t>
  </si>
  <si>
    <t>Viabilizar a realização do Fórum Regional de Pró-Reitores de Pesquisa e Pós-Graduação da Regional Norte e o Diretório do Fórum Regional de Pró-Reitores de Pesquisa e Pós-Graduação, no Município de Chapada dos Guimarães.</t>
  </si>
  <si>
    <t>896.10.B/2010</t>
  </si>
  <si>
    <t>099/2010</t>
  </si>
  <si>
    <t>Viabilizar a realização do Encontro das Universidades Estaduais participantes do Fórum Regional de Pró-Reitores de Pesquisa e Pós-Graduação da Região Norte, no Município de Chapada dos Guimarães.</t>
  </si>
  <si>
    <t>897.10.B/2010</t>
  </si>
  <si>
    <t>185/2010</t>
  </si>
  <si>
    <t>Viabilizar a realização da II Semana de Agronomia no Campo: Agricultura Familiar, no Campus Universitário da UNEMAT de Tangará da Serra.</t>
  </si>
  <si>
    <t>898.10.B/2010</t>
  </si>
  <si>
    <t>187/2010</t>
  </si>
  <si>
    <t>Viabilizar a realização do Curso de Licenciatura Específica para Formação de Professores Indígenas.</t>
  </si>
  <si>
    <t>899.10.B/2010</t>
  </si>
  <si>
    <t>1042040-1</t>
  </si>
  <si>
    <t>183/2010</t>
  </si>
  <si>
    <t>Viabilizar a realização do Curso de Pós-Graduação Lato Sensu Educação Escolar Indígena.</t>
  </si>
  <si>
    <t>900.10.B/2010</t>
  </si>
  <si>
    <t>186/2010</t>
  </si>
  <si>
    <t>Viabilizar a realização do Ritual de Tatuagem Ikpeng.</t>
  </si>
  <si>
    <t>901.10.B/2010</t>
  </si>
  <si>
    <t>188/2010</t>
  </si>
  <si>
    <t>Viabilizar a aquisição de Acervo Bibliográfico visando atender a todos os cursos regulares da Universidade do Estado de Mato Grosso - UNEMAT.</t>
  </si>
  <si>
    <t>902.10.B/2010</t>
  </si>
  <si>
    <t>193/2010</t>
  </si>
  <si>
    <t>Viabilizar a participação de discentes no XXXIII Congresso Brasileiro de Ciências da Computação, no Município de Caxias do Sul, Estado do Rio Grande do Sul.</t>
  </si>
  <si>
    <t>Caixa 202</t>
  </si>
  <si>
    <t xml:space="preserve">Extinto </t>
  </si>
  <si>
    <t>903.10.F/2010</t>
  </si>
  <si>
    <t>As instituições que subscrevem, acordam trocar suas experiências nas dimensões de ensino, pesquisa e extensão, dentro de suas áreas de interesse mútuo.</t>
  </si>
  <si>
    <t>UNEMAT / Universidad Nacional de La Amazonía Peruana - Peru</t>
  </si>
  <si>
    <t>CI nº 56/2022 - PGF/DAC encaminha a Pasta para a SPC em 17/03/2022</t>
  </si>
  <si>
    <t>Caixa 186</t>
  </si>
  <si>
    <t>904.10.B/2010</t>
  </si>
  <si>
    <t>016/2010</t>
  </si>
  <si>
    <t>Realização de concursos públicos ao Curso de Formação de Oficiais Bombeiro Militar-CFOBM e ao Curso de Formação de Soldado Bombeiro Militar-CFSdBM, a partir do exame 2010/2, além de concursos vestibulares, ou de atuação e interesse comuns.</t>
  </si>
  <si>
    <t>UNEMAT / Corpo de Bombeiros Militar do Estado de Mato Grosso</t>
  </si>
  <si>
    <t>CI nº 57/2022 - PGF/DAC encaminha a Pasta para a SPC em 17/03/2022</t>
  </si>
  <si>
    <t>Caixa 83</t>
  </si>
  <si>
    <t>905.10.B/2010</t>
  </si>
  <si>
    <t>1042484-9</t>
  </si>
  <si>
    <t>UNEMAT / Instituto Jurídico Brasileiro - IJB</t>
  </si>
  <si>
    <t>Termo de Distrato, publicado no DOU de 06/11/2013.</t>
  </si>
  <si>
    <t>906.10.B/2010</t>
  </si>
  <si>
    <t>200/2010</t>
  </si>
  <si>
    <t>Aporte financeiro para que um docente da UNEMAT participe da VI ASFAL – Congresso da Associação Linguística Sistêmico-Funcional da América Latina, que ocorrerá de 13 a 15 de outubro na cidade de Fortaleza, para apresentação de trabalho.</t>
  </si>
  <si>
    <t>907.10.B/2010</t>
  </si>
  <si>
    <t>199/2010</t>
  </si>
  <si>
    <t>Aporte financeiro pela Secretaria de Estado de Ciência e Tecnologia – SECITEC para viabilizar a participação de um docente da UNEMAT na Semana Nacional de Ciência e Tecnologia, que ocorrerá em outubro de 2010 no município de Cuiabá.</t>
  </si>
  <si>
    <t>908.10.B/2010</t>
  </si>
  <si>
    <t>003/2010</t>
  </si>
  <si>
    <t>Estabelecer parceria com a finalidade de participar das Conferências Estadual e Regional de Ciência, Tecnologia e Inovação bem como de suas reuniões preparatórias.</t>
  </si>
  <si>
    <t>909.10.B/2010</t>
  </si>
  <si>
    <t>910.10.B/2010</t>
  </si>
  <si>
    <t>Realizar a cooperação entre e a Fundação de Amparo à Pesquisa do Estado de Mato Grosso – FAPEMAT e a Fundação Universidade do Estado de Mato Grosso - UNEMAT, para realizar o projeto Bolsa de Cooperação Técnica BCT-3, que consiste na concessão de 01 Bolsa de Cooperação Técnica pelo período de 01 ano, na forma da Resolução nº 06/2008.</t>
  </si>
  <si>
    <t>911.10.F/2010</t>
  </si>
  <si>
    <t>Desenvolvimento de cooperação entre a Flórida e a UNEMAT, o qual realçará o intercâmbio acadêmico entre as duas instituições. Reconhecendo a importância da colaboração mútua e as contribuições feitas para a sociedade pelas instituições de ensino superior, as partes desejam promover intercâmbio de professores e estudantes das duas instituições bem como o intercâmbio e de pesquisa.</t>
  </si>
  <si>
    <t>UNEMAT / Universidade da Flórida</t>
  </si>
  <si>
    <t>CI nº 59/2022 - PGF/DAC encaminha a Pasta para a SPC em 17/03/2022</t>
  </si>
  <si>
    <t>912.10.A/2010</t>
  </si>
  <si>
    <t>5886-6</t>
  </si>
  <si>
    <t>007/2010 - 743316/2010</t>
  </si>
  <si>
    <t>Avaliar a qualidade das águas de poços (rasos e superficiais) consumidas pela população de Barra do Bugres/MT); contribuição para a melhoria da saúde das famílias em risco de vulnerabilidade social na área de abrangência da equipe de saúde da família Vitória Régia em Cáceres/MT; contribuir para a melhoria da qualidade de vida dos idosos em risco de vulnerabilidade social em Cáceres/MT; e desenvolver atividades de geração de renda na Associação dos Pequenos Agricultores do Córrego Fundo, Gleba Mercedes V em Sinop/MT, através da engorda de Frangos Caipiras. PROEXT 2009.</t>
  </si>
  <si>
    <t>913.10.B/2010</t>
  </si>
  <si>
    <t>1042400-8</t>
  </si>
  <si>
    <t>046/2010</t>
  </si>
  <si>
    <t>001/2011, 002/2012</t>
  </si>
  <si>
    <t>Apoiar a aquisição de equipamentos destinados à melhoria da infra-estrutura de pesquisa científica e tecnológica nos programas de pós-graduação recomendados pela CAPES. Pró-Equipamentos.</t>
  </si>
  <si>
    <t>914.10.B/2010</t>
  </si>
  <si>
    <t>01.10.0778-00/2010</t>
  </si>
  <si>
    <t>001/2014, 002/2014</t>
  </si>
  <si>
    <t>Transferência de recursos financeiros, pela Concedente ao Convenente, para a execução do Projeto intitulado Rede de Pesquisa em Biodiversidade e Biotecnologia do Estado de Mato Grosso – Fase II.</t>
  </si>
  <si>
    <t>915.06.B/2006</t>
  </si>
  <si>
    <t>A disponibilização por parte da UNEMAT de pessoal especializado e informações necessárias à elaboração de perícias técnicas para subsidiar inquéritos civis, ações civis públicas ou qualquer outro procedimento administrativo ou judicial pertinentes à função Institucional do Ministério Público do Estado de Mato Grosso.</t>
  </si>
  <si>
    <t>UNEMAT / MPE</t>
  </si>
  <si>
    <t>916.10.B/2010</t>
  </si>
  <si>
    <t>008/2010</t>
  </si>
  <si>
    <t>Realizar a cooperação entre a Fundação de Amparo à Pesquisa do Estado de Mato Grosso – FAPEMAT e a Fundação Universidade do Estado de Mato Grosso – UNEMAT, no auxílio de recursos financeiros para realizar o projeto 3 Simpósio de Geotecnologias do Pantanal.</t>
  </si>
  <si>
    <t>917.11.B/2011</t>
  </si>
  <si>
    <t>017/2011</t>
  </si>
  <si>
    <t>A descentralização de crédito à SEPLAN para pagamento de despesas referente à execução de todos os Serviços Corporativos de Tecnologia da Informação, que compreendem o Plano Anual de Prestação de Serviços de Tecnologia da Informação.</t>
  </si>
  <si>
    <t>UNEMAT / SEPLAN</t>
  </si>
  <si>
    <t>918.11.B/2011</t>
  </si>
  <si>
    <t>001/2011; 002/2013</t>
  </si>
  <si>
    <t>Estabelecer as condições de cooperação dos partícipes no desenvolvimento de ações conjuntas no campo de ensino, pesquisa e pós-graduação, mediante amplo intercâmbio científico, tecnológico, educativo e cultural abrangendo atividades nas diversas áreas do conhecimento, viabilizar acesso à infra-estrutura em ambas as Instituições, promover o intercâmbio de pessoal docente e técnico para atender a programas e projetos de interesse mútuo.</t>
  </si>
  <si>
    <t>UNEMAT / Governo do Estado de Mato Grosso / SEDTUR</t>
  </si>
  <si>
    <t>919.10.B/2010</t>
  </si>
  <si>
    <t>012/2010</t>
  </si>
  <si>
    <t>Conjugação de esforços e recursos das Instituições Convenientes para a implantação de uma parceria com o objetivo de realizar pesquisa científica, intercâmbio acadêmico e capacitação acadêmica e profissional entre o Departamento de Economia da Fundação Universidade do Estado de Mato Grosso - UNEMAT e a Faculdade de Economia da Universidade Federal de Mato Grosso - UFMT, através dos seus Núcleos de Pesquisas, Programas de Pós-Graduação e Programas de Extensão, respeitando as respectivas vocações legais de cada Instituição.</t>
  </si>
  <si>
    <t>UNEMAT / Universidade Federal de Mato Grosso - UFMT</t>
  </si>
  <si>
    <t>Caixa 201</t>
  </si>
  <si>
    <t>920.11.B/2011</t>
  </si>
  <si>
    <t>002/2011</t>
  </si>
  <si>
    <t>A colaboração da UNEMAT na instrução dos procedimentos de competência do MP/MT, notadamente na instauração de inquéritos civis, promoção de ações civis públicas e outras medidas judiciais ou extrajudiciais, mediante a disponibilização de pessoal e de informações técnicas constantes de seu banco de dados ou rede corporativa.</t>
  </si>
  <si>
    <t>UNEMAT / Ministério Público do Estado de Mato Grosso</t>
  </si>
  <si>
    <t>CI nº 70/2022 - PGF/DAC encaminha a Pasta para a SPC em 22/03/2022</t>
  </si>
  <si>
    <t>921.11.B/2011</t>
  </si>
  <si>
    <t>003/2011</t>
  </si>
  <si>
    <t>Proporcionar, aos alunos regularmente matriculados no IFMT e UNEMAT, oportunidades de realização de Estágio, sem vínculo empregatício, na Universidade do Estado de Mato Grosso e no Instituto Federal de Educação, Ciência e Tecnologia, bem como a oferta conjunta de atividades de oferta de qualificação profissional e o desenvolvimento de atividades de ensino, pesquisa e extensão, em consonância com o que dispõe a Legislação. REDE ASA.</t>
  </si>
  <si>
    <t>UNEMAT / Instituto Federal de Educação, Ciência e Tecnologia de Mato Grosso - IFMT</t>
  </si>
  <si>
    <t>CI nº 73/2022 - PGF/DAC encaminha o processo para a SPC em 22/03/2022</t>
  </si>
  <si>
    <t>922.11.B/2011</t>
  </si>
  <si>
    <t>Promover a parceria entre as partes como forma de complementação do ensino, pesquisa e extensão, com o desenvolvimento de atividades de manejo de pastagem e estudo do gado.</t>
  </si>
  <si>
    <t>UNEMAT / Emerson Rogério Fischer</t>
  </si>
  <si>
    <t>Caixa 204</t>
  </si>
  <si>
    <t>923.11.B/2011</t>
  </si>
  <si>
    <t>Estabelecer normas para a cooperação mútua entre as partes, visando a formação continuada dos professores formadores do CEFAPRO/Sinop e contribuir para os estudos e análises do processo formativo desenvolvidos no âmbito dos cursos de licenciatura.</t>
  </si>
  <si>
    <t>UNEMAT - Campus Sinop / Centro de Formação e Atualização dos Profissionais da Educação Básica - CEFAPRO / Secretaria Estadual de Educação - SEDUC</t>
  </si>
  <si>
    <t>CI nº 68/2022 - PGF/DAC encaminha a Pasta para SPC em 22/03/2022</t>
  </si>
  <si>
    <t>Caixa 209</t>
  </si>
  <si>
    <t>924.11.D/2011</t>
  </si>
  <si>
    <t>Promover a cooperação técnica, científica e educacional entre as instituições signatárias, visando desenvolver atividades voltadas para o ensino, pesquisa e extensão, favorecendo o intercâmbio cultural, de profissionais e acadêmicos nas áreas de interesse comum, impulsionando a produção de programas e projetos nas áreas afins enrte as partes.</t>
  </si>
  <si>
    <t>UNEMAT / ALVO - Consultoria e Assessoria em Agronegócios Ltda.</t>
  </si>
  <si>
    <t>CI nº 69/2022 - PGF/DAC encaminha a Pasta para SPC em 22/03/2022</t>
  </si>
  <si>
    <t>Caixa 208</t>
  </si>
  <si>
    <t>925.11.D/2011</t>
  </si>
  <si>
    <t>UNEMAT / AGROLAB - Sociedade de Pesquisa Agrícola Ltda.</t>
  </si>
  <si>
    <t>CI nº 72/2022 - PGF/DAC encaminha a Pasta para SPC em 22/03/2022</t>
  </si>
  <si>
    <t>926.11.D/2011</t>
  </si>
  <si>
    <t>013/2011</t>
  </si>
  <si>
    <t>Estabelecer as condições de cooperação dos partícipes no desenvolvimento de ações conjuntas no campo de extensão universitária, sobretudo no desenvolvimento dos jogos da Liga Nacional – Fase Centro Oeste (masculino adulto), evento oficial da Federação Matogrossense de Voleibol, e que tem o objetivo de classificar um representante para a fase final da competição. Esta fase contará com a participação de equipes de Mato Grosso, Mato Grosso do Sul, Goiás e Distrito Federal.</t>
  </si>
  <si>
    <t>UNEMAT / Estado de Mato Grosso / Federação Matogrossense de Voleibol</t>
  </si>
  <si>
    <t>Caixa 197</t>
  </si>
  <si>
    <t>927.11.A/2011</t>
  </si>
  <si>
    <t>D09/013/2011</t>
  </si>
  <si>
    <t>001/2016</t>
  </si>
  <si>
    <t>Instalação, operação e manutenção de uma Estação Climatológica Principal – CP.</t>
  </si>
  <si>
    <t>UNEMAT / Instituto Nacional de Meteorologia – INMET</t>
  </si>
  <si>
    <t>Prestado Contas</t>
  </si>
  <si>
    <t>Caixa 176</t>
  </si>
  <si>
    <t>928.11.A/2011</t>
  </si>
  <si>
    <t>5906-4</t>
  </si>
  <si>
    <t>400152/2010</t>
  </si>
  <si>
    <t>001/2012; 002/2012; 003/2014; 004/2014; 005/2015; 006/2016</t>
  </si>
  <si>
    <t>Oferecer curso de licenciatura específica para a formação de professores indígenas, visando à implementação do Programa de Apoio à Formação Superior e Licenciaturas Interculturais Indígenas – PROLIND</t>
  </si>
  <si>
    <t>UNEMAT / Fundo Nacional de Desenvolvimento da Educação – FNDE / Ministério da Educação – MEC / Secretaria de Educação Continuada, Alfabetização e Diversidade – SECAD</t>
  </si>
  <si>
    <t>Convenio vencido e não prorrogado, enviado para Prestação de Contas Resp Fernanda Brito através da C.I n. 16/2017-DACC</t>
  </si>
  <si>
    <t>CAIXA 193</t>
  </si>
  <si>
    <t>929.11.A/2011</t>
  </si>
  <si>
    <t>1042412-1 e 1042683-3</t>
  </si>
  <si>
    <t xml:space="preserve">01.11.0158-00 </t>
  </si>
  <si>
    <t>01/2014; 02/2014; 03/2015; 04/2017; 05/2018; 06/2019; 07/20; 08/21; 09/2021; 010/2021; 011/2022</t>
  </si>
  <si>
    <t>Transferência de recursos financeiros, pela Concedente ao Convenente, para a execução do Projeto intitulado Centros de Comunicação e Popularização da Pesquisa e da Pós-Graduação na UNEMAT.</t>
  </si>
  <si>
    <t>UNEMAT (Convenente) / Financiadora de Estudos e Projetos – FINEP (Concedente)/ SECITEC (Interveniente)</t>
  </si>
  <si>
    <t>CI nº 140/2022- PGF/DAC encaminha a Pasta para a SPC em 25/05/2022</t>
  </si>
  <si>
    <t>Extinto - Caixa 204.</t>
  </si>
  <si>
    <t>930.11.B/2011</t>
  </si>
  <si>
    <t>012/2011</t>
  </si>
  <si>
    <t>Estabelecer as condições de cooperação dos partícipes no desenvolvimento de ações conjuntas no campo de ensino, pesquisa e pós-graduação, mediante amplo intercâmbio científico, tecnológico, educativo e cultural abrangendo atividades nas diversas áreas do conhecimento, bem como conceber a consultoria pedagógica, administrativa e tecnológica relativa a Ensino à Distância no Brasil com o objetivo de subsidiar o funcionamento da Diretoria de Ensino à Distância da Universidade do Estado de Mato Grosso – DEAD.</t>
  </si>
  <si>
    <t>UNEMAT / Estado de Mato Grosso / Universidade  Estadual de Ponta Grossa-PR</t>
  </si>
  <si>
    <t>CI nº 175/2022 - PGF/DAC encaminha a Pasta para a SPC em 02/08/2022</t>
  </si>
  <si>
    <t>931.11.A/2011</t>
  </si>
  <si>
    <t>01.11.0181-00</t>
  </si>
  <si>
    <t>001/2014; 002/2015; 003/2016; 004/2017; 005/2018; 006/2019; 007/2020; 008/2021; 009/2021</t>
  </si>
  <si>
    <t>Transferência de recursos financeiros, pela Concedente ao Convenente, para a execução do Projeto intitulado Rede de Pesquisa em Biodiversidade e Biotecnologia do Estado de Mato Grosso..</t>
  </si>
  <si>
    <t>UNEMAT / Financiadora de Estudos e Projetos – FINEP (Concedente)/ Fundação de Amparo à Pesquisa do Estado de Mato Grosso – FAPEMAT (Convenente) / Secretaria de Estado de Ciência e Tecnologia – SECITEC/MT</t>
  </si>
  <si>
    <t>CI nº 77/2022- PGF/DAC encaminha a Pasta para a SPC em 29/03/2022</t>
  </si>
  <si>
    <t>932.11.B/2011</t>
  </si>
  <si>
    <t>Acordo de Parceria</t>
  </si>
  <si>
    <t>Desenvolvimento do Projeto de Capacitação Empresarial: cursos de curta duração para o Empreendedorismo Inovador aos micro e pequenos empresários de Barra do Bugres, com ações que integrem a política de CT&amp;I e a política industrial, estimulando a criatividade, empreendedorismo, invenção e inovação entre empresários por meio de tecnologias educacionais, compartilhando conhecimentos construídos no meio acadêmico sobre tecnologias inovadoras de gestão e produção.</t>
  </si>
  <si>
    <t>UNEMAT / Professor Pesquisador Luís Afonso Bermúdez</t>
  </si>
  <si>
    <t>933.11.A/2011</t>
  </si>
  <si>
    <t>D09/089/2010 - D09/95/2010</t>
  </si>
  <si>
    <t>001/2015</t>
  </si>
  <si>
    <t>Operação e manutenção de uma Estação Meteorológica Automática, localizada no Campus Universitário, Rodovia MT-358 – KM 07, cidade de Tangará da Serra, instalada e operando normalmente nas coordenadas geográficas -14° 39' S / -57° 25' W.</t>
  </si>
  <si>
    <t>Prestado contas</t>
  </si>
  <si>
    <t>934.11.C/2011</t>
  </si>
  <si>
    <t>016/2011</t>
  </si>
  <si>
    <t>Realização de Curso Operacional de GPS – Sistema de Posicionamento Global, para os alunos e professores integrantes da Equipe do Projeto PLEBENAC – Pesquisa, Localização, Ecológica de Belezas Naturais de Cáceres, da Escola Estadual Onze de Março – EEOM, do Município de Cáceres/MT.</t>
  </si>
  <si>
    <t>UNEMAT / Escola Estadual Onze de Março – EEOM</t>
  </si>
  <si>
    <t>935.11.A/2011</t>
  </si>
  <si>
    <t>704072/2010</t>
  </si>
  <si>
    <t>Construção do Bloco 3 de Salas de Aulas, em atendimento à Emenda Parlamentar.</t>
  </si>
  <si>
    <t>936.11.B/2011</t>
  </si>
  <si>
    <t>021/2011</t>
  </si>
  <si>
    <t>Promover a Cooperação técnica, científica e educacional entre as instituições signatárias, visando desenvolver ações na área da educação ou de atuação de interesses comuns.</t>
  </si>
  <si>
    <t>UNEMAT / Departamento Estadual de Trânsito – DETRAN</t>
  </si>
  <si>
    <t>CI nº 168/2022-PGF/DAC encaminha a Pasta para a SPC em 07/07/2022</t>
  </si>
  <si>
    <t>937.11.F/2011</t>
  </si>
  <si>
    <t>Acordo de Intercâmbio e Cooperação</t>
  </si>
  <si>
    <t>Trocar experiências nas dimensões de ensino, pesquisa e extensão, dentro das áreas de interesse mútuo.</t>
  </si>
  <si>
    <t>UNEMAT / Dietrich Bonhoeffer Gymnasium / Tübinger freie Waldorfschule</t>
  </si>
  <si>
    <r>
      <rPr>
        <sz val="10"/>
        <color indexed="8"/>
        <rFont val="Arial"/>
      </rPr>
      <t xml:space="preserve">PORTARIA Nº 884/2023                                                              </t>
    </r>
    <r>
      <rPr>
        <b val="1"/>
        <sz val="10"/>
        <color indexed="8"/>
        <rFont val="Arial"/>
      </rPr>
      <t>Gestora</t>
    </r>
    <r>
      <rPr>
        <sz val="10"/>
        <color indexed="8"/>
        <rFont val="Arial"/>
      </rPr>
      <t>: Juliana Vitória Vieira Mattiello da Silva (861760).</t>
    </r>
  </si>
  <si>
    <t>938.11.A/2011</t>
  </si>
  <si>
    <t>703692/2010</t>
  </si>
  <si>
    <t>Construção de Escolas, em atendimento à Emenda Parlamentar.</t>
  </si>
  <si>
    <t>CANCELADO</t>
  </si>
  <si>
    <t>CAIXA 188</t>
  </si>
  <si>
    <t>939.11.P/2011</t>
  </si>
  <si>
    <t>13000763-7</t>
  </si>
  <si>
    <t>01/2011; 02/2012; 03/2014</t>
  </si>
  <si>
    <t>Firmar parceria com a FEAD para realização do Curso de Mestrado Profissional em Administração – 3T, através do Programa de Pós-Graduação Stricto Sensu em Administração, recomendado pela CAPES em 2003 e reconhecido pelo MEC em 2004 – Portaria nº. 2.609 de 25/08/2004, homologado pelo MEC – Portaria nº. 524 de 30/04/2008, Parecer CAPES nº. 33/2008 de 29/04/2008.</t>
  </si>
  <si>
    <t>UNEMAT / Fundação FEAD – Minas</t>
  </si>
  <si>
    <r>
      <rPr>
        <b val="1"/>
        <sz val="10"/>
        <color indexed="8"/>
        <rFont val="Arial"/>
      </rPr>
      <t xml:space="preserve">RESCINDIDO A PARTIR DE 04/05/2015 - RESCISÇAO PUBLICADA NO DOE EM 28/07/2015 - E-mail encaminhado à Seplan p/ regularização das datas de vigência no SIGCON - encaminhado TA 03 c/ DOE, TERMO RESCISÃO, c/ DOE, em 08/12/2015.  </t>
    </r>
    <r>
      <rPr>
        <b val="1"/>
        <sz val="10"/>
        <color indexed="14"/>
        <rFont val="Arial"/>
      </rPr>
      <t>Processo está com a Fernanda da Sup. de Prestação de Contas</t>
    </r>
  </si>
  <si>
    <t>940.11.B/2011</t>
  </si>
  <si>
    <t>018/2011</t>
  </si>
  <si>
    <t>A formalização de cooperação mútua, visando à implantação de Centros de Acesso a Tecnologia para Inclusão Social nos Campus da UNEMAT em Alto Araguaia, Alta Floresta, Barra do Bugres, Cáceres, Colíder e Sinop, nos termos do Contrato de Repasse n° 0260385-30/2008/MCT/Caixa Econômica Federal.</t>
  </si>
  <si>
    <t>Coord.:xxxxxxxxxxxxxxxxxxxxxxxxxxxxxxxxxxPortaria: xxxxx Venc.: xxxxx                Fiscal: Jonathan Anderson de Paula Caldas      Portaria; 1348/2018  Venc.:xxxxxx                                                            Comissão de Avaliação:</t>
  </si>
  <si>
    <t>CI nº 110/2021 - PG/DAC encaminha a Pasta para a SPC em 21/10/2021</t>
  </si>
  <si>
    <t>941.11.A/2011</t>
  </si>
  <si>
    <t>035/2011</t>
  </si>
  <si>
    <t>Proporcionar aos alunos do Curso Técnico em Informática da Escola Estadual Desembargador Milton Armando Pompeu de Barros, do município de Colíder/MT, oportunidade de participar como colaboradores e aprendizes dos projetos de extensão e pesquisa realizados pelo Departamento de Computação, do Campus Universitário do Vale do Teles Pires – Colíder/MT, visando a complementação do ensino e da aprendizagem através de atividades de interesse social e científico.</t>
  </si>
  <si>
    <t>UNEMAT / Estado de Mato Grosso / Secretaria de Estado de Educação / Escola Estadual Desembargador Milton Armando Pompeu de Barros</t>
  </si>
  <si>
    <t>CAIXA 195</t>
  </si>
  <si>
    <t>942.11.B/2011</t>
  </si>
  <si>
    <t>Protocolo Geral de Intenção de Parceria em Projetos Estratégicos e Futuros</t>
  </si>
  <si>
    <t>Viabilizar a cooperação técnica, científica e tecnológica por meio de oferta e estruturação de programas, projetos, pesquisas, capacitações, cursos, diagnósticos, eventos e outras atividades que promovam o desenvolvimento científico, social e econômico, atendendo as demandas por transferência de tecnologia e mão de obra qualificada entre as instituições envolvidas por meio de parcerias em projetos estratégicos a serem efetivadas no decorrer do presente protocolo.</t>
  </si>
  <si>
    <t>UNEMAT / Fundação Universidade do Sul de Santa Catarina – UNISUL / Vihaan Networks Limited – VNL / Universidade Estadual de Goiás – UEG</t>
  </si>
  <si>
    <t>CI nº 167/2022 - PGF/DAC encaminha a Pasta para a SPC em 07/07/2022</t>
  </si>
  <si>
    <t>CAIXA 201     EXTINTO</t>
  </si>
  <si>
    <t>943.11.A/2011</t>
  </si>
  <si>
    <t>0.1.10.0295-00</t>
  </si>
  <si>
    <t>UNEMAT / FINEP – Financiadora de Estudos e Projetos / Estado de Mato Grosso / EMPAER – Empresa Matogrossense de Pesquisa, Assistência Técnica e Extensão Rural</t>
  </si>
  <si>
    <t>CI nº 172/2022 - PGF/DAC encaminha a Pasta para a SPC em 001/08/2022</t>
  </si>
  <si>
    <t>Extinto / Caixa 207.</t>
  </si>
  <si>
    <t>944.11.A/2011</t>
  </si>
  <si>
    <t>1041870-9</t>
  </si>
  <si>
    <t>6000.0069961.11.3</t>
  </si>
  <si>
    <t>Transferência de recursos financeiros, pela Concedente ao Convenente, para a execução do Projeto intitulado Desenvolvimento de Tecnologia Social nas Cadeias Produtivas da Fruticultura, Mel e Mandioca em Mato Grosso.</t>
  </si>
  <si>
    <t>UNEMAT / Petrobrás – Petróleo Brasileiro S/A.</t>
  </si>
  <si>
    <t>CI nº 189/2022-PGF/DAC encaminha a Pasta para a SPC em 09/08/2022</t>
  </si>
  <si>
    <t>CAIXA 206 de Extintos</t>
  </si>
  <si>
    <t>945.11.B/2011</t>
  </si>
  <si>
    <t>036/2011</t>
  </si>
  <si>
    <t>A execução do Projeto Resgate da Fauna e Flora do Canteiro de Obras da UHE Colider/MT.</t>
  </si>
  <si>
    <t>UNEMAT / Sociedade de Amigos do Museu de História Natural de Alta Floresta</t>
  </si>
  <si>
    <t>CI nº 185/2022-PGF/DAC encaminha a Pasta para a SPC em 03/08/2022</t>
  </si>
  <si>
    <t>946.11.B/2011</t>
  </si>
  <si>
    <t>017/2010</t>
  </si>
  <si>
    <t>O presente Acordo tem por finalidade estabelecer e regulamentar um programa de cooperação científica entre a UENF e a UNEMAT, nas áreas de atuação e interesse comuns.</t>
  </si>
  <si>
    <t>UNEMAT / Universidade Estadual do Norte Fluminense Darcy Ribeiro – UENF</t>
  </si>
  <si>
    <t>CI nº 178/2022 - PGF/DAC encaminha a Pasta para a SPC em 02/08/2022</t>
  </si>
  <si>
    <t>CAIXA 185</t>
  </si>
  <si>
    <t>947.11.B/2011</t>
  </si>
  <si>
    <t>Projeto de reestruturação da FAESPE.</t>
  </si>
  <si>
    <t>UNEMAT / Ministério Público do Estado de Mato Grosso / FAESPE</t>
  </si>
  <si>
    <t>Acordo de cooperação técnica, tem por objetivo geral estabelecer e implementar as bases e diretrizes para realizar um programa de desenvolvimento e intercâmbio acadêmico que facilite a flexibilidade e mobilidade docente e estudantil. 26/07/2013 a 25/07/2016.</t>
  </si>
  <si>
    <t>948.10.A/2010</t>
  </si>
  <si>
    <t>703688/2010</t>
  </si>
  <si>
    <t>Ampliação do Centro Experimental e Tecnológico do Campus Universitário de Sinop - Construção de 8 Laboratórios de Ensino, em atendimento à Emenda Parlamentar.</t>
  </si>
  <si>
    <t>UNEMAT / FNDE – Fundo Nacional de Desenvolvimento da Educação / SESU-MEC</t>
  </si>
  <si>
    <t>949.10.A/2010</t>
  </si>
  <si>
    <t>703687/2010</t>
  </si>
  <si>
    <t>Construção de 4 Salas de Aula e 1 rampa de Acessibilidade no Campus Universitário de Nova Xavantina, em atendimento à Emenda Parlamentar.</t>
  </si>
  <si>
    <t>950.11.B/2011</t>
  </si>
  <si>
    <t>006/2011</t>
  </si>
  <si>
    <t>Realizar a cooperação entre a Fundação de Amparo à Pesquisa do Estado de Mato Grosso – FAPEMAT e a Fundação Universidade do Estado de Mato Grosso – UNEMAT, no auxílio de recursos financeiros para realizar o projeto Jornada Científica da UNEMAT 2011.</t>
  </si>
  <si>
    <t>CI nº 124/2022 - PGF/DAC encaminha a Pasta para a SPC em 19/04/2022 ///// CI 07/2025-PGF/DAC reenvia a Pasta para a SPCC haja vista qu a mesma havia sido devolvida sem a prestação de contas</t>
  </si>
  <si>
    <t>951.11.C/2011</t>
  </si>
  <si>
    <t>019/2011</t>
  </si>
  <si>
    <t>A realização de cursos na área de Informática para a comunidade local da cidade de Lambari D'Oeste/MT.</t>
  </si>
  <si>
    <t>UNEMAT / COOPERB – Cooperativa Agrícola de Produtores de Cana de Rio Branco Ltda.</t>
  </si>
  <si>
    <t>952.11.B/2011</t>
  </si>
  <si>
    <t>014/2011</t>
  </si>
  <si>
    <t>As partes cooperantes comprometem-se, mutuamente, a desenvolver esforços e a mobilizar recursos, com o propósito de, através de mútua cooperação e do intercâmbio técnico-científico e cultural, assegurar a expansão quantitativa e qualitativa de suas atividades meio e fim.</t>
  </si>
  <si>
    <t>UNEMAT / UNISINOS – Universidade do Vale do Rio dos Sinos</t>
  </si>
  <si>
    <t>CI nº 191/2022-PGF/DAC encaminha a Pasta para a SPC em 15/08/2022</t>
  </si>
  <si>
    <t>953.11.A/2011</t>
  </si>
  <si>
    <t>022/2011</t>
  </si>
  <si>
    <t>Implantação e o desenvolvimento do Projeto Forças no Esporte.</t>
  </si>
  <si>
    <t>UNEMAT / Ministério da Defesa – Exército Brasileiro – 2° Batalhão de Fronteira</t>
  </si>
  <si>
    <t>CI nº 184/2022-PGF/DAC encaminha a Pasta para a SPC em 03/08/2022</t>
  </si>
  <si>
    <t>CAIXA 177-A e B</t>
  </si>
  <si>
    <t>954.11.D/2011</t>
  </si>
  <si>
    <t>1042423-7</t>
  </si>
  <si>
    <t>007/2011</t>
  </si>
  <si>
    <t>Integração de esforços entre as partes, para execução de trabalhos de pesquisa científica, de interesse mútuo pela COPEL-GET e UNEMAT, a fim de executar o projeto de pesquisa intitulado Monitoramento e Resgate da Ictiofauna no Rio Teles Pires, na Área de Influência da Usina Hidrelétrica Colíder/MT, visando estabelecer ações para o reconhecimento, mitigação e compensação de impactos do empreendimento hidrelétrico à fauna de peixes da região, além de cumprir com requisitos legais ao licenciamento ambiental deste empreendimento, realizando um dos programas previstos em Plano Básico Ambiental (PBA).</t>
  </si>
  <si>
    <t>UNEMAT / COPEL Geração e Transmissão S/A.</t>
  </si>
  <si>
    <t>CAIXA 186</t>
  </si>
  <si>
    <t>955.11.B/2011</t>
  </si>
  <si>
    <t>Realizar a cooperação entre Secretaria de Estado de Esportes e Lazer / Fundo de Desenvolvimento Desportivo do Estado de Mato Grosso - FUNDED-MT e a Fundação Universidade do Estado de Mato Grosso - UNEMAT, no auxílio de recursos financeiros para realizar o projeto IV Olimpíadas da UNEMAT 2011, nos termos do Plano de Trabalho aprovado.</t>
  </si>
  <si>
    <t>UNEMAT / SEEL/FUNDED – Secretaria de Estado de Esporte e Lazer</t>
  </si>
  <si>
    <t>CI nº 99/2022 - PGF/DAC encaminha a Pasta para a SPC em 12/04/2022</t>
  </si>
  <si>
    <t>956.11.B/2011</t>
  </si>
  <si>
    <t>Desenvolvimento de parceria entre a SEPLAN e UNEMAT para o desenvolvimento de estudos e pesquisas em políticas públicas no campo da educação e da cultura.</t>
  </si>
  <si>
    <t>UNEMAT / SEPLAN – Secretaria de Estado de Planejamento e Coordenação Geral</t>
  </si>
  <si>
    <t>CI nº 100/2022 - PGF/DAC encaminha a Pasta para a SPC em 12/04/2022</t>
  </si>
  <si>
    <t>957.11.B/2011</t>
  </si>
  <si>
    <t>1042461-X</t>
  </si>
  <si>
    <t>011/2011</t>
  </si>
  <si>
    <t>Apoio ao desenvolvimento de ações do projeto: Elaboração de Materiais Didáticos nas Escolas Indígenas de Mato Grosso. PIBID.</t>
  </si>
  <si>
    <t>UNEMAT / CAPES – Coordenação de Aperfeiçoamento de Pessoal de Nível Superior</t>
  </si>
  <si>
    <t>CAIXA 178</t>
  </si>
  <si>
    <t>958.11.A/2011</t>
  </si>
  <si>
    <t>1042474-1</t>
  </si>
  <si>
    <t>668109/2011               07/2011</t>
  </si>
  <si>
    <t>001/2012; 002/2014; 003/2015; 004/2015; 005/2016</t>
  </si>
  <si>
    <t>Formação inicial, na modalidade presencial de profissionais do magistério das redes públicas da Educação Básica, nos termos do Decreto 6.755, de 29 de janeiro de 2009, da Portaria nº. 9, de 30 de junho de 2009 do Ministério da Educação e em conformidade com o Plano de Trabalho. PARFOR.</t>
  </si>
  <si>
    <t>CAIXA 164</t>
  </si>
  <si>
    <t>959.11.A/2011</t>
  </si>
  <si>
    <t>6076-3</t>
  </si>
  <si>
    <t>0023/2011 - 756235/2011</t>
  </si>
  <si>
    <t>001/2012; 002/2013; 003/2014; 004/2015; 005/2016</t>
  </si>
  <si>
    <t>Apoiar as propostas contempladas pelo Edital nº. 05 – PROEXT 2010, quais sejam: 1 – Brincar: o melhor remédio; 2 – Qualificação profissional para empreendedores do Bairro Primaveras – Sinop/MT; e 3 – Redescobrindo saberes e novos caminhos para a extensão universitária: um projeto de intervenção nos Assentamentos Jacamim e Igarapé do Bruno/MT.</t>
  </si>
  <si>
    <t>960.11.A/2011</t>
  </si>
  <si>
    <t>6084-4</t>
  </si>
  <si>
    <t>07801/2011 - 756095/2011</t>
  </si>
  <si>
    <t>001/2013; 002/2015</t>
  </si>
  <si>
    <t>A Recuperação das nascentes e fragmentos de mata ciliar do Córrego do Assentamento Laranjeiras I e mobilização para conservação dos recursos hídricos no Pantanal Matogrossense. MMA / SRHU.</t>
  </si>
  <si>
    <t>UNEMAT / Ministério do Meio Ambiente – Secretaria de Recursos Hídricos e Ambiente Urbano</t>
  </si>
  <si>
    <t>CAIXA 194</t>
  </si>
  <si>
    <t>961.11.A/2011</t>
  </si>
  <si>
    <t>Convênio de Cooperação</t>
  </si>
  <si>
    <t>s/nº. SAIC/AJU 23800.11/0019-1</t>
  </si>
  <si>
    <t>001/2015; 002/2016</t>
  </si>
  <si>
    <t>Cooperação entre os partícipes, mediante a utilização de recursos humanos e materiais disponíveis, permitindo-se a participação de pesquisadores da Embrapa em atividades de pesquisa colaborativa, docência e orientação de teses relativos aos programas e áreas correlatas desenvolvidas pela Unidade Descentralizada: Centro Nacional de Pesquisa Tecnológica em Informática para Agricultura – CNPTIA, objetivando a consolidação e o fortalecimento do Programa de Pós-Graduação em Ambiente e Sistemas de Produção Agrícola da UNEMAT.</t>
  </si>
  <si>
    <t>UNEMAT / EMBRAPA – Empresa Brasileira de Pesquisa Agropecuária</t>
  </si>
  <si>
    <t>CI nº 097/2021 - DAC encaminha o processop ara Supervisão de prestação de contas em 27/09/2021</t>
  </si>
  <si>
    <t>962.12.A/2012</t>
  </si>
  <si>
    <t>016/2012</t>
  </si>
  <si>
    <t>A conjunção de esforços entre as partes, visando à realização conjunta de atividades de ensino, pesquisa e extensão, tais como, cursos de pós-graduação, troca de informações, atividades culturais, desenvolvimento e prestação de serviços integrados em área de interesses comuns.</t>
  </si>
  <si>
    <t>UNEMAT / Fundação Universidade Federal da Grande Dourados</t>
  </si>
  <si>
    <t>Ci nº 41/2022 - PGF/DAC encaminha a Pasta para a SPC em 09/03/2022</t>
  </si>
  <si>
    <t>963.12.A/2012</t>
  </si>
  <si>
    <t>003/2012</t>
  </si>
  <si>
    <t>A implantação e o desenvolvimento de cursos na modalidade à distância em pólos de apoio presencial do Sistema Universidade Aberta do Brasil - UAB, a partir do estabelecimento de compromissos, em regime de colaboração, entre o ente federativo proponente / mantenedor do pólo de apoio presencial, a Instituição Pública de Ensino Superior, doravante denominada IPES, e a Coordenação de Aperfeiçoamento de Pessoal de Nível Superior - CAPES, como interveniente.</t>
  </si>
  <si>
    <t>UNEMAT / CAPES / Município de Alto Araguaia-MT</t>
  </si>
  <si>
    <t>CI nº 75/2022 - PGF/DAC encaminha a Pasta para a SPC em 23/03/2022</t>
  </si>
  <si>
    <t>964.12.A/2012</t>
  </si>
  <si>
    <t>004/2012</t>
  </si>
  <si>
    <t>UNEMAT / CAPES / Município de Jauru-MT</t>
  </si>
  <si>
    <t>CI nº 76/2022 - PGF/DAC encaminha a Pasta para a SPC em 25/03/2022</t>
  </si>
  <si>
    <t>965.12.A/2012</t>
  </si>
  <si>
    <t>005/2012</t>
  </si>
  <si>
    <t>UNEMAT / CAPES / Município de Sorriso-MT</t>
  </si>
  <si>
    <t>966.12.A/2012</t>
  </si>
  <si>
    <t>UNEMAT / CAPES / Município de Barra do Bugres-MT</t>
  </si>
  <si>
    <t>Pasta encaminhada para a Supervisão de Prestação de Contas - CI nº 07/2017</t>
  </si>
  <si>
    <t>967.12.A/2012</t>
  </si>
  <si>
    <t>UNEMAT / CAPES / Município de Guarantã do Norte-MT</t>
  </si>
  <si>
    <t>Pasta encaminhada para a Supervisão de Prestação de Contas -  CI nº 07/2017</t>
  </si>
  <si>
    <t>968.12.A/2012</t>
  </si>
  <si>
    <t>UNEMAT / CAPES / Município de Juara-MT</t>
  </si>
  <si>
    <t>969.12.A/2012</t>
  </si>
  <si>
    <t>1042489-X</t>
  </si>
  <si>
    <t>028/2011</t>
  </si>
  <si>
    <t>001/2013, 002/2014; 003/2015</t>
  </si>
  <si>
    <t>O fomento do uso das TICs nos cursos de graduação e aquisição de material permanente, no âmbito do Sistema Universidade Aberta do Brasil - UAB.</t>
  </si>
  <si>
    <t>CI nº 108/2022 - PGF/DAC encaminha a Pasta para a SPC em 14/04/2022</t>
  </si>
  <si>
    <t xml:space="preserve"> Caixa 202</t>
  </si>
  <si>
    <t>970.11.A/2011</t>
  </si>
  <si>
    <t>Acordo de Cooperação Técnica e Acadêmica Internacional</t>
  </si>
  <si>
    <t>112/2011</t>
  </si>
  <si>
    <t>O presente Acordo tem por objeto a cooperação técnica e acadêmica, nas áreas científicas e do conhecimento, ministradas por ambas as instituições de ensino, a fim de promover o intercâmbio de estudantes de graduação e de pós-graduação, compondo ainda os municípios mencionados como participantes deste acordo, nos estudos e elaboração de projetos de interesse para o desenvolvimento regional, através da ciência, tecnologia e inovação.</t>
  </si>
  <si>
    <t>UNEMAT / Conselho Estadual de Educação de Mato Grosso - CEE/MT / Municípios de Chapada dos Guimarães-MT, Campo Verde-MT e Nova Mutum-MT / Instituto Politécnico de Santarém - Portugal</t>
  </si>
  <si>
    <t>No dia 27/09/2016 foi encaminhado o Of. 596/2016-DACC comunicando a data do vencimento para a PROEG e PRPPG. Posteriormente, no dia 08/11/2016, foi encaminhado e-mail para ambas as pró-reitorias, reiterando a comunicação e encaminhando anexo cópia do termo digitalizado. Ainda, na mesma data, foi feito contato telefônico com a Bel da Proeg, e a Ediléia da Prppg. No dia 10/11/2016 foi encaminhado outro ofício, n° 705/2016-DACC comunicando novamente o vencimento. Aguardando resposta. CI nº 74/2022 - PGF/DAC encaminha a Pasta para a SPC em 22/03/2022</t>
  </si>
  <si>
    <t>971.11.B/2011</t>
  </si>
  <si>
    <t>O presente Acordo tem por objeto realizar a cooperação entre Secretaria de Estado de Desenvolvimento do Turismo de Mato Grosso - SEDTUR e a Universidade do Estado de Mato Grosso - UNEMAT, no auxílio de recursos financeiros para realizar o projeto Pesquisa de Demanda Turística, nos termos do Plano de Trabalho aprovado.</t>
  </si>
  <si>
    <t>972.12.C/2012</t>
  </si>
  <si>
    <t>O presente Convênio tem como objeto o registro de diplomas expedidos por Instituição não-universitária, conforme determina a Lei de Diretrizes e Bases n°. 9.394/1996 e nos moldes da Resolução CES/CNE n°. 12/2007. Serão registrados os diplomas dos cursos de Bacharelado em Enfermagem, Farmácia e Psicologia.</t>
  </si>
  <si>
    <t>UNEMAT / Faculdade de Quatro Marcos - FQM</t>
  </si>
  <si>
    <t>973.11.A/2011</t>
  </si>
  <si>
    <t>6111-5</t>
  </si>
  <si>
    <t>701420/2011</t>
  </si>
  <si>
    <t>001/2012; 002/2014</t>
  </si>
  <si>
    <t>Este Convênio tem por objeto a aquisição de transporte escolar para apoio administrativo (2 ônibus), com utilização de recursos provenientes de emenda parlamentar.</t>
  </si>
  <si>
    <t xml:space="preserve">UNEMAT com interveniência do Ministério da Educação - MEC, representado pela Secretaria de Educação Superior - SESU/MEC / Fundo Nacional de Desenvolvimento da Educação - FNDE </t>
  </si>
  <si>
    <t>CI nº 66/2018 - encaminha processo para prestação de contas em 29/06/2018</t>
  </si>
  <si>
    <t>974.12.F/2012</t>
  </si>
  <si>
    <t>Acordo de Cooperação Internacional</t>
  </si>
  <si>
    <t>O presente acordo tem por objeto a cooperação acadêmica, científica e cultural, visando fortalecer as relações entre as Instituições, a fim de promover o intercâmbio de experiências que contribuam para o fortalecimento das atividades de pesquisa e ensino na pós-graduação, desenvolver programas com vistas a difusão do conhecimento e da cultura, e o fortalecimento da pós-graduação stricto sensu.</t>
  </si>
  <si>
    <t>UNEMAT / Universidad Autónoma de Nuevo León - UANL - México</t>
  </si>
  <si>
    <t>CI nº 71/2022 - PGF/DAC encaminha a Pasta para a SPC em 22/03/2022</t>
  </si>
  <si>
    <t>CAIXA 176</t>
  </si>
  <si>
    <t>975.11.A/2011</t>
  </si>
  <si>
    <t>6112-3</t>
  </si>
  <si>
    <t>701418/2011</t>
  </si>
  <si>
    <t>Aquisição de equipamentos específicos (arquivo deslizante), com a utilização de recursos provenientes de emenda parlamentar.</t>
  </si>
  <si>
    <t>UNEMAT / FNDE / MEC / SESu/MEC</t>
  </si>
  <si>
    <t>CI nº 68/2018 encaminha pasta para prestação de contas em 03/07/2018</t>
  </si>
  <si>
    <t>976.11.A/2011</t>
  </si>
  <si>
    <t>6097-6</t>
  </si>
  <si>
    <t>701392/2011</t>
  </si>
  <si>
    <t>001/2014; 002/2014; 003/2015; 04/2016; 005/2017; 006/2018; 007/2019; 8ºT.A; 9ºT.A; 10º T.A</t>
  </si>
  <si>
    <t>Construção do Bloco 3 de Laboratórios com utilização dos recursos provenientes de Emenda Parlamentar.</t>
  </si>
  <si>
    <t>FNDE (CONCEDENTE)                                  MEC (INTERVENIENTE)                               UNEMAT (CONVENENTE)</t>
  </si>
  <si>
    <t>CI nº 188/2022 - PGF/DAC encaminha a Pasta para a SPC em 08/08/2022</t>
  </si>
  <si>
    <t>17/12/2015 - Ofício n°1226/2015-DACC/PGF</t>
  </si>
  <si>
    <t>977.11.B/2011</t>
  </si>
  <si>
    <t>46130-x</t>
  </si>
  <si>
    <t>O presente Convênio tem como objeto à conjugação de esforços no sentido de promover em cooperação, o desenvolvimento da Educação e Cultura no Município de Luciara-MT e região, mediante a implantação e execução do Projeto de Graduação em Química - Licenciatura, do Programa Parceladas, em regime modular com 60 vagas, com a finalidade de formar profissionais habilitados para atuar na atividade de ensino/docência no ensino fundamental, médio e superior.</t>
  </si>
  <si>
    <t>UNEMAT / FAESPE / Município de Luciara-MT</t>
  </si>
  <si>
    <t>CI nº 93/2021 - PGF/DAC encaminha a Pasta para a SPC em 08/04/2022</t>
  </si>
  <si>
    <t>978.11.B/2011</t>
  </si>
  <si>
    <t>46132-6</t>
  </si>
  <si>
    <t>O presente Convênio tem como objeto à conjugação de esforços no sentido de promover em cooperação, o desenvolvimento da Educação e Cultura no Município de Vila Rica-MT e região, mediante a implantação e execução do Projeto de Graduação em Computação - Licenciatura, do Programa Parceladas, em período semestral noturno com 60 vagas, com a finalidade de formar profissionais habilitados para atuar na atividade de ensino/docência no ensino fundamental, médio e superior.</t>
  </si>
  <si>
    <t>C.I nº 001/2016 informou a Supervisão de Prestação de Contas acerca do vencimento do Convênio para providências quanto a prestação de contas. CI nº 103/2022 - DAC encaminha a Pasta para a SPC em 13/04/2022</t>
  </si>
  <si>
    <t>979.11.B/2011</t>
  </si>
  <si>
    <t>46133-4</t>
  </si>
  <si>
    <t>O presente Convênio tem como objeto à conjugação de esforços no sentido de promover em cooperação, o desenvolvimento da Educação e Cultura no Município de Vila Rica-MT e região, mediante a implantação e execução do Projeto de Graduação em Educação Física - Licenciatura, do Programa Parceladas, em período semestral noturno com 60 vagas, com a finalidade de formar profissionais habilitados para atuar na atividade de ensino/docência no ensino fundamental, médio e superior.</t>
  </si>
  <si>
    <t>C.I nº 001/2016 informou a Supervisão de Prestação de Contas acerca do vencimento do Convênio para providências quanto a prestação de contas. CI nº 183/2022 - PGF/DAC encaminha a Pasta para a SPC em 03/08/2022</t>
  </si>
  <si>
    <t>980.11.B/2011</t>
  </si>
  <si>
    <t>46134-2</t>
  </si>
  <si>
    <t>005/2011</t>
  </si>
  <si>
    <t>O presente Convênio tem como objeto à conjugação de esforços no sentido de promover em cooperação, o desenvolvimento da Educação e Cultura no Município de Confresa-MT e região, mediante a implantação e execução do Projeto de Graduação em Letras - Habilitação em Espanhol, do Programa Parceladas, em regime modular com 60 vagas, com a finalidade de formar profissionais habilitados para atuar na atividade de ensino/docência no ensino fundamental, médio e superior.</t>
  </si>
  <si>
    <t>C.I nº 001/2016 informou a Supervisão de Prestação de Contas acerca do vencimento do Convênio para providências quanto a prestação de contas. CI nº 182/2022 - PGF/DAC encaminha a Pasta para SPC em 03/08/2022</t>
  </si>
  <si>
    <t>055/2011</t>
  </si>
  <si>
    <t>CAIXA 179</t>
  </si>
  <si>
    <t>981.11.B/2011</t>
  </si>
  <si>
    <t>46135-0</t>
  </si>
  <si>
    <t>O presente Convênio tem como objeto à conjugação de esforços no sentido de promover em cooperação, o desenvolvimento da Educação e Cultura no Município de Confresa-MT e região, mediante a implantação e execução do Projeto de Graduação em Educação do Campo - Ciências Humanas e Sociais, do Programa Parceladas, em regime modular com 60 vagas, com a finalidade de formar profissionais habilitados para atuar na atividade de ensino/docência no ensino fundamental, médio e superior.</t>
  </si>
  <si>
    <t>C.I nº 001/2016 informou a Supervisão de Prestação de Contas acerca do vencimento do Convênio para providências quanto a prestação de contas. CI nº 106/2022 - PGF/DAC encaminha a Pasta para a SPC em 13/04/2022</t>
  </si>
  <si>
    <t>982.12.A/2012</t>
  </si>
  <si>
    <t>1042487-3</t>
  </si>
  <si>
    <t>002/2012</t>
  </si>
  <si>
    <t>O presente Convênio tem como objeto à conjugação de esforços no sentido de promover a execução do Projeto Formação Pré-Acadêmica: Equidade na Pós-Graduação, com a finalidade de implementar curso de formação pré-acadêmica visando à seleção na pós-graduação com duração de 220 horas/aula por turma, para 06 turmas, acolhendo 300 alunos ao total.</t>
  </si>
  <si>
    <t>UNEMAT / Fundação Carlos Chagas - FCC</t>
  </si>
  <si>
    <t>Convênio rescindido em 06/03/2014</t>
  </si>
  <si>
    <t>983.12.B/2012</t>
  </si>
  <si>
    <t>011/2012</t>
  </si>
  <si>
    <t>A formalização das condições básicas para a realização do Projeto Mesário Voluntário, que formará Auxiliares da Justiça Eleitoral para as Eleições 2012, com estudantes matriculados a partir do primeiro ano de qualquer dos cursos da Instituição de Ensino, junto a qualquer Zona Eleitoral de Mato Grosso.</t>
  </si>
  <si>
    <t>UNEMAT / Tribunal Regional Eleitoral - TRE</t>
  </si>
  <si>
    <t>CI nº 97/2022 - PGF/DAC encaminha a Pasta para a SPC em 11/04/2022</t>
  </si>
  <si>
    <t>083/2012</t>
  </si>
  <si>
    <t>CAIXA 196</t>
  </si>
  <si>
    <t>984.12.B/2012</t>
  </si>
  <si>
    <t>Realizar a cooperação entre a Secretaria de Estado de Cultura - SEC e a Fundação Universidade do Estado de Mato Grosso - UNEMAT, no apoio financeiro para viabilizar a publicação do livro Atlas de Medicina Legal - Guia prático para Médicos e Operadores do Direito.</t>
  </si>
  <si>
    <t>UNEMAT / Secretaria de Estado de Cultura - SEC</t>
  </si>
  <si>
    <t>Entregue para Fernanda da Prestação de Contas em 17/10/2017    CI nº 105/2022 - PGF/DAC encaminha a Pasta para a SPC em 13/04/2022</t>
  </si>
  <si>
    <t>985.12.D/2012</t>
  </si>
  <si>
    <t>007/2012</t>
  </si>
  <si>
    <t>O presente Acordo de Cooperação tem como objeto a conjugação de esforços no sentido de promover, curso de pós-graduação Lato Sensu em Medicina Hiperbárica, em Cuiabá/MT, ofertando inicialmente 30 vagas.</t>
  </si>
  <si>
    <t>UNEMAT / Sociedade Brasileira de Medicina Hiperbárica - SBMH / Instituto de Pesquisa, Extensão e Ensino Odontológico Ltda. - INPEO</t>
  </si>
  <si>
    <t>CI nº 179/2022 - PGF/DAC encaminha a Pasta para a SPC em 02/08/2022</t>
  </si>
  <si>
    <t>986.12.B/2012</t>
  </si>
  <si>
    <t>010/2012</t>
  </si>
  <si>
    <t>O presente Acordo de Cooperação tem por objeto a promoção e regulamentação da gestão UNEMAT / COVEST, para realização do Concurso Público para provimento do cargho de Oficial da Polícia Militar do Estado de Mato Grosso, conforme disposto no Edital 001 DGP-PMMT/2012.</t>
  </si>
  <si>
    <t>UNEMAT / Secretaria de Estado de Segurança Pública - SESP - Polícia Militar do Estado de Mato Grosso - PMMT.</t>
  </si>
  <si>
    <t>CI nº 177/2022 - PGF/DAC encaminha a Pasta para a SPC em 02/08/2022</t>
  </si>
  <si>
    <t>987.12.B/2012</t>
  </si>
  <si>
    <t>O presente instrumento tem por objeto realizar a cooperação entre Secretaria de Estado de Esportes e Lazer / Fundo de Desenvolvimento Desportivo do Estado de Mato Grosso - FUNDED/MT e a Fundação Universidade do Estado de Mato Grosso - UNEMAT, no auxílio de recursos financeiros para realizar o projeto "3° Campeonato Cacerense de Futebol de Areia 2011".</t>
  </si>
  <si>
    <t>UNEMAT / Secretaria de Estado de Esportes e Lazer - SEEL - Fundo de Desenvolvimento Desportivo do Estado de Mato Grosso - FUNDED/MT.</t>
  </si>
  <si>
    <t>CI nº 171/2022 - PGF/DAC encaminha a Pasta para a SPC em 11/07/2022</t>
  </si>
  <si>
    <t>988.12.B/2012</t>
  </si>
  <si>
    <t>Promoção e regulamentação da gestão UNEMAT/COVEST, para realização do Concurso Público para provimento do cargo de Oficial do Corpo de Bombeiros Militar do Estado de Mato Grosso.</t>
  </si>
  <si>
    <t>UNEMAT / Secretaria de Estado de Segurança Pública - SESP / Corpo de Bombeiros do Estado de Mato Grosso - CBMMT.</t>
  </si>
  <si>
    <t>CI nº 98/2022 - PGF/DAC encaminha a Pasta para a SPC em 11/04/2022</t>
  </si>
  <si>
    <t>Caixa 205</t>
  </si>
  <si>
    <t>989.12.F/2012</t>
  </si>
  <si>
    <t>Acordo Geral de Cooperação</t>
  </si>
  <si>
    <t>001/2012; 002/2012; 003/2013; 004/2014; 005/2017</t>
  </si>
  <si>
    <t>O presente protocolo tem por objeto fundamental o estabelecimento de uma cooperação acadêmica, científica e cultural entre as duas Universidades, com vista ao fortalecimento no âmbito do Programa de Mestrado em Estudos Literários e Mestrado em Línguas, Literaturas e Culturas.</t>
  </si>
  <si>
    <t>UNEMAT / Universidade de Aveiro - Portugal</t>
  </si>
  <si>
    <t>Extinto / Caixa 202</t>
  </si>
  <si>
    <t>990.12.B/2012</t>
  </si>
  <si>
    <t>022/2012</t>
  </si>
  <si>
    <t>O presente Termo de Cooperação tem por objeto estabelecer um regime de estreita cooperação entre as partes, para Realização da Solenidade de Colação de Grau da Turma 2008 dos Cursos de Licenciatura Específica para a Formação de Professores Indígenas, executados pela Universidade do Estado de Mato Grosso - UNEMAT, na cidade de Barra do Bugres-MT.</t>
  </si>
  <si>
    <t>UNEMAT / Estado de Mato Grosso, através da Vice-Governadoria do Estado de Mato Grosso</t>
  </si>
  <si>
    <t>CI nº 94/2022 - PGF/DAC encaminha a Pasta para a SPC em 08/04/2022</t>
  </si>
  <si>
    <t>991.12.F/2012</t>
  </si>
  <si>
    <t>O presente instrumento tem como finalidade a cooperação entre as partes a fim de promover: intercâmbio de docentes e pesquisadores; intercâmbio de estudantes; intercâmbio de informações e publicações acadêmicas; e implementação de projetos conjuntos de pesquisa.</t>
  </si>
  <si>
    <t>UNEMAT / Universidade de Lisboa - Portugal</t>
  </si>
  <si>
    <t>CI nº 170/2022 - PGF/DAC encaminha a Pasta para a SPC em 11/07/2022</t>
  </si>
  <si>
    <t>992.12.B/2012</t>
  </si>
  <si>
    <t>6241-3</t>
  </si>
  <si>
    <t>008/2012 - 769378/2012</t>
  </si>
  <si>
    <t>001/2013, 002/2014, 003/2015, 004/2015, 005/2016, 006/2016</t>
  </si>
  <si>
    <t>Apoiar as propostas de extensão aprovadas no Edital n°. 04 PROEXT 2011 com execução prevista para 2012, ainda, considerando as consignações orçamentárias relativas ao Plano Plurianual MEC 2012-2015. O programa e os projetos de extensão serão realizados na Universidade do Estado de Mato Grosso - UNEMAT. As ações aprovadas são: 1) Programa Consolidação do Núcleo de Formação, Pesquisa e Extensão em Agroecologia - PC-NATER/PROATER/MT; 2) Projeto Ação Comunitária e Desenvolvimento Urbano: transformação de um ex-lixão em um espaço sustentável, no município de Barra do Bugres; 3) Projeto Peixe &amp; Gente: piscicultura como alternativa em assentamentos na região do Vale do Teles Pires.</t>
  </si>
  <si>
    <t>UNEMAT / Ministério da Educação - MEC - Secretaria de Educação Superior - SESu</t>
  </si>
  <si>
    <t>CI nº 107/2022 - PGF/DAC encaminha a Pasta para a SPC em 13/04/2022</t>
  </si>
  <si>
    <t>Extinto / Caixa 204</t>
  </si>
  <si>
    <t>993.12.A/2012</t>
  </si>
  <si>
    <t>013/2012</t>
  </si>
  <si>
    <t>O presente acordo de cooperação tem por objeto a conjugação de esforços no sentido de promover, em cooperação, a implantação e o desenvolvimento do Programa Forças no Esporte - PROFESP/2012.</t>
  </si>
  <si>
    <t>UNEMAT / Ministério da Defesa - Exército Brasileiro - 2° Batalhão de Fronteira - BEFRON</t>
  </si>
  <si>
    <t>CI nº 96/2022 - PGF/DAC encaminhapara a SPC em 11/04/2022</t>
  </si>
  <si>
    <t>Extinto / Caixa 209</t>
  </si>
  <si>
    <t>994.12.B/2012</t>
  </si>
  <si>
    <t>006/2012</t>
  </si>
  <si>
    <t>001/2013; 002/2014; 003/2014; 004/2015</t>
  </si>
  <si>
    <t>O presente instrumento tem por objeto a cessão do servidor Hélio Marcos Olsen, servidor público lotado na Secretaria Municipal de Educação, com o propósito de auxiliar no desenvolvimento do ensino superior prestado pela Universidade.</t>
  </si>
  <si>
    <t>CI nº 95/2022 - PGF/DAC encaminhapara a SPC em 08/04/2022</t>
  </si>
  <si>
    <t>995.12.B/2012</t>
  </si>
  <si>
    <t>012/2012</t>
  </si>
  <si>
    <t>Objetiva estabelecer condições que se aplicarão à relação a ser estabelecida entre o FACS e a UNEMAT no tocante à oferta de bolsas de educação para alunos da UNEMAT.</t>
  </si>
  <si>
    <t>UNEMAT / Fundo de Apoio à Cultura da Soja - FACS</t>
  </si>
  <si>
    <t>CAIXA 141</t>
  </si>
  <si>
    <t>081.12.D CAIXA 141</t>
  </si>
  <si>
    <t>nº 081/2012</t>
  </si>
  <si>
    <t>O presente Acordo de Cooperação tem por finalidade proporcionar aos acadêmicos regularmente matriculados e com frequência efetiva nos cursos de graduação da FUNEMT, a oportunidade de estágio de interesse curricular, obrigatório ou não, como forma de complementação do ensino e da aprendizagem, através de atividades de pesquisa e extensão, com participação em empreendimentos ou projetos de interesse social e científico e, ao mesmo tempo, auxiliar no serviço prestado pelo ABATEDOURO DE AVES ITAQUIRAÍ LTDA, por intermédio de intercâmbio acadêmico-profissional.</t>
  </si>
  <si>
    <t>unemat/ Abatedouro de Aves Itaquiraí LTDA</t>
  </si>
  <si>
    <t>extinto</t>
  </si>
  <si>
    <t>200</t>
  </si>
  <si>
    <t>01.12.0297-00</t>
  </si>
  <si>
    <t>01.12.0297.03; 04 T.A/2018; 005/2019; 006/2020; 007/2021; 008/2021; 009/2021; 010/2022</t>
  </si>
  <si>
    <t>Transferência de recursos financeiros pela Concedente ao Convenente, para a execução do Projeto intitulado Implantação de Infra-estrutura Física dos Centros Integrados de Pesquisa para o Fortalecimento dos Programas de Pós-Graduação da UNEMAT.</t>
  </si>
  <si>
    <t>UNEMAT(Executor) / FINEP(Concedente) / FAPEMAT(Convenente)</t>
  </si>
  <si>
    <t>CI nº 54/2023 PGF/DAC encaminha a Pasta para SPCC em 16/05/2023</t>
  </si>
  <si>
    <t>997.12.B/2012</t>
  </si>
  <si>
    <t>O presente instrumento tem por objeto estabelecer parceria de cooperação com a Fundação Universidade do Estado de Mato Grosso - UNEMAT, para a execução de atividades educacionais ofertadas pela Escola de Saúde Pública do Estado - ESPMT, voltadas para a formação, qualificação e capacitação dos trabalhadores do Sistema Único de Saúde - SUS.</t>
  </si>
  <si>
    <t>UNEMAT / Secretaria de Estado de Saúde - SES</t>
  </si>
  <si>
    <t>CI nº 80/2022 - PGF/DAC encaminha a Pasta para a SPC em 31/03/2022</t>
  </si>
  <si>
    <t>998.12.B/2012</t>
  </si>
  <si>
    <t>387-5</t>
  </si>
  <si>
    <t>O presente Convênio tem como objeto à conjugação de esforços no sentido de promover a execução do Projeto de Extensão e Pesquisa Central de Linguagens, no que tange a contratação de empresa para o fornecimento de mão de obra especializada em serviços de condução de veículo tipo ônibus, com a finalidade de apoiar o transporte de alunos da Central de Linguagens do Campus Universitário de Pontes e Lacerda/MT.</t>
  </si>
  <si>
    <t>CAIXA 191</t>
  </si>
  <si>
    <t>999.12.B/2012</t>
  </si>
  <si>
    <t>1042289-7</t>
  </si>
  <si>
    <t>001/2014; 002/2016; 003/2016; 004/2018</t>
  </si>
  <si>
    <t>O presente instrumento tem por objeto realizar a cooperação entre a Fundação de Amparo à Pesquisa do Estado de Mato Grosso - FAPEMAT, e a Fundação Universidade do Estado de Mato Grosso - UNEMAT, no auxílio de recursos financeiros para realizar o Projeto Construção do CEPAX - Centro de Pesquisa Ambiental Araguaia Xingú do Campus UNEMAT de Nova Xavantina.</t>
  </si>
  <si>
    <t>CI nº 25/2019 encaminha a Pasta para prestação de contas no dia 04/06/2019</t>
  </si>
  <si>
    <t>1000.12.B/2012</t>
  </si>
  <si>
    <t>001/2014, 002/2016; 003/2017</t>
  </si>
  <si>
    <t>O presente instrumento tem por objeto realizar a cooperação entre a Fundação de Amparo à Pesquisa do Estado de Mato Grosso - FAPEMAT, e a Fundação Universidade do Estado de Mato Grosso - UNEMAT, no auxílio de recursos financeiros para realizar o Projeto Construção do Centro de Pesquisa do Campus Universitário de Pontes e Lacerda.</t>
  </si>
  <si>
    <t>ENVIADO PARA SUP DE PRESTAÇÃO DE CONTAS EM 26/01/2018, ATRAVÉS DA C.I.N. 008/2018-DACC CI nº 126/2022 - PGF/DAC encaminha a Pasta para a SPC em 20/04/2022</t>
  </si>
  <si>
    <t>1001.12.B/2012</t>
  </si>
  <si>
    <t>O presente instrumento tem por objeto realizar a cooperação entre a Fundação de Amparo à Pesquisa do Estado de Mato Grosso - FAPEMAT, e a Fundação Universidade do Estado de Mato Grosso - UNEMAT, para a viabilização de recursos necessários para a Concessão de 100 Bolsas - 50 de Iniciação Científica e 50 de Extensão à Pesquisa Científica.</t>
  </si>
  <si>
    <t>1002.12.B/2012</t>
  </si>
  <si>
    <t>O presente instrumento tem por objeto realizar a cooperação entre a Fundação de Amparo à Pesquisa do Estado de Mato Grosso - FAPEMAT, e a Fundação Universidade do Estado de Mato Grosso - UNEMAT, no auxílio de recursos financeiros para realizar o Projeto Concessão de 6 Bolsas BDT sendo: 2 BDT1, 1 BDT2 e 3 BDT3.</t>
  </si>
  <si>
    <t>CI nº 117/2022 - PGF/DAC encaminha a Pasta para a SPC em 18/04/2022</t>
  </si>
  <si>
    <t>1003.12.B/2012</t>
  </si>
  <si>
    <t>O presente instrumento tem por objeto realizar a cooperação entre a Fundação de Amparo à Pesquisa do Estado de Mato Grosso - FAPEMAT, e a Fundação Universidade do Estado de Mato Grosso - UNEMAT, no auxílio de recursos financeiros para realizar o Projeto Concessão de 9 Bolsas de DINTER -  Curso Zootecnia.</t>
  </si>
  <si>
    <t>CI nº 118/2022 - PGF/DAC encaminha a Pasta para a SPC em 18/04/2022 CI 06/2025-PGF/DAC reencaminha para a SPCC no dia 29/07/2025 pois a mesma havia sido devolvida sem a prestação de contas</t>
  </si>
  <si>
    <t>1004.12.B/2012</t>
  </si>
  <si>
    <t>O presente instrumento tem por objeto realizar a cooperação entre a Fundação de Amparo à Pesquisa do Estado de Mato Grosso - FAPEMAT, e a Fundação Universidade do Estado de Mato Grosso - UNEMAT, no auxílio de recursos financeiros para realizar o Projeto Concessão de 2 Bolsas de Doutorado -  Curso Educação.</t>
  </si>
  <si>
    <t>CI nº 113/2022 - PGF/DAC encaminha a Pasta para a SPC em 18/04/2022</t>
  </si>
  <si>
    <t>1005.12.B/2012</t>
  </si>
  <si>
    <t>008/2012</t>
  </si>
  <si>
    <t>Este Termo de Cooperação tem por objeto a elaboração de Projeto Executivo para Reforma e Ampliação da Unidade de Ensino do Campus II da UNEMAT, no Município de Barra do Bugres/MT.</t>
  </si>
  <si>
    <t>UNEMAT / Secretaria de Estado de Cidades</t>
  </si>
  <si>
    <t>1006.12.B/2012</t>
  </si>
  <si>
    <t>009/2012</t>
  </si>
  <si>
    <t>Este Termo de Cooperação tem por objeto a elaboração de Projeto Executivo para Construção do Bloco de Salas de Aula e de Projetos, do Campus da UNEMAT, no Município de Tangará da Serra/MT.</t>
  </si>
  <si>
    <t>CI nº 112/2022 - PGF/DAC encaminha a Pasta para a SPC em 18/04/2022</t>
  </si>
  <si>
    <t>1007.12.A/2012</t>
  </si>
  <si>
    <t>6259-6</t>
  </si>
  <si>
    <t>773755/2012</t>
  </si>
  <si>
    <t>Este Convênio tem por objeto a implementação e oferta do Plano Anual de Capacitação Continuada - Formação Continuada - PACC 2011, no âmbito do Sistema Universidade Aberta do Brasil - UAB.</t>
  </si>
  <si>
    <t>1008.12.A/2012</t>
  </si>
  <si>
    <t>6261-8</t>
  </si>
  <si>
    <t>773887/2012</t>
  </si>
  <si>
    <t>Este Convênio tem por objeto a implementação e oferta do 1° e 2° semestres dos cursos de Ciências Biológicas e Física, e 1° e 2° semestres dos cursos do PNAP, no âmbito do Sistema Universidade Aberta do Brasil - UAB.</t>
  </si>
  <si>
    <t>1009.12.A/2012</t>
  </si>
  <si>
    <t>6262-6</t>
  </si>
  <si>
    <t>773888/2012</t>
  </si>
  <si>
    <t>Este Convênio tem por objeto a implementação e oferta do 3° e 4° semestres dos cursos de Ciências Biológicas e Física, e 3° e 4° semestres dos cursos do PNAP, no âmbito do Sistema Universidade Aberta do Brasil - UAB.</t>
  </si>
  <si>
    <t>1010.13.B/2013</t>
  </si>
  <si>
    <t>007/2013</t>
  </si>
  <si>
    <t>1º T.A, 2º T.A, 3º T.A</t>
  </si>
  <si>
    <t>Constitui objeto do presente convênio a contratação de instituição especializada e devidamente reconhecida na oferta de programas de pós-graduação stricto sensu, para o desenvolvimento do Projeto de Doutorado Interinstitucional (DINTER) em Ciência Política, tal como descrito no documento anexo intitulado Projeto Básico do DINTER - UERJ/UNEMAT - Curso de Doutorado em Ciência Política.</t>
  </si>
  <si>
    <t>UNEMAT / Universidade do Estado do Rio de Janeiro - UERJ</t>
  </si>
  <si>
    <t>CI nº 163/2021 - DAC/PGF encaminha a Pasta para SPC em 03/12/2021</t>
  </si>
  <si>
    <t>1011.12.C/2012</t>
  </si>
  <si>
    <t>018/2012</t>
  </si>
  <si>
    <t>001/2017</t>
  </si>
  <si>
    <t>Implantação do Projeto do Curso de Medicina na UNEMAT, possibilitando o desenvolvimento das atividades de Ambulatórios.</t>
  </si>
  <si>
    <t>1012.12.D/2012</t>
  </si>
  <si>
    <t>Termo de Cooperação Técnica, Científica e Financeira</t>
  </si>
  <si>
    <t>021/2012</t>
  </si>
  <si>
    <t>A criação de um programa de cooperação e intercâmbio científico e tecnológico, abrangendo atividades de pesquisa, desenvolvimento, formação e treinamento de recursos humanos, absorção e transferências de tecnologias, prestação de serviços tecnológicos e a utilização de instalações e equipamentos.</t>
  </si>
  <si>
    <t>UNEMAT / Associação Nacional Instituto Hestia de Ciência e Tecnologia</t>
  </si>
  <si>
    <t>1013.12.F/2012</t>
  </si>
  <si>
    <t>O presente instrumento tem como finalidade a cooperação entre as partes a fim de promover: intercâmbio de docentes, pesquisadores e técnicos; intercâmbio de estudantes; intercâmbio de informações e publicações acadêmicas; implementação de projetos conjuntos de pesquisa; e presença recíproca em eventuais eventos, debates, conferências e simpósios de mútuo interesse.</t>
  </si>
  <si>
    <t>UNEMAT / Universidad de Extremadura - Espanha</t>
  </si>
  <si>
    <t xml:space="preserve">Vencido. Enviado para Supervisão de Prestação de Contas . A/C Fernanda Brito, através da C.I n. 021/2018 Reenviado para a SPC em 04/04/2022 - CI nº 083/2022 - PGF/DAC </t>
  </si>
  <si>
    <t>1014.12.D/2012</t>
  </si>
  <si>
    <t>023/2012</t>
  </si>
  <si>
    <t>O presente instrumento tem como finalidade a cooperação entre as partes a fim de promover: intercâmbio de docentes e pesquisadores; intercâmbio de estudantes; intercâmbio de informações e publicações acadêmicas; implementação de projetos conjuntos de pesquisa.</t>
  </si>
  <si>
    <t>UNEMAT / Sociedade Riopretense de Ensino Superior</t>
  </si>
  <si>
    <t xml:space="preserve">Vencido. Enviado para Supervisão de Prestação de Contas - A/C Fernanda Brito em 08/03/2018, atrvés da C.I n. 033/2018. Reenviado para a SPC em 04/04/2022 - CI nº 084/2022 - PGF/DAC </t>
  </si>
  <si>
    <t>1015.12.B/2012</t>
  </si>
  <si>
    <t>014/2012</t>
  </si>
  <si>
    <t>Este Termo de Cooperação tem por objeto, a descentralização de crédito, mediante destaque orçamentário, para contratação de empresa especializada em projetos de arquitetura e engenharia mediante devido processo licitatório com fins de elaborar o projeto executivo com base no estudo preliminar elaborado pelo Campus Universitário de Sinop/MT - UNEMAT, visando a instalação de rede de alta tensão, contemplando cabines de transformação, transformadores, rede de distribuição em alta tensão e pontos de transformação para fornecimento em baixa tensão, inclusos todos os serviços e materiais necessários.</t>
  </si>
  <si>
    <t>1016.12.C/2012</t>
  </si>
  <si>
    <t>O presente acordo de cooperação tem por objeto a conjugação de esforços no sentido de promover, em cooperação, a implantação do Projeto do Curso de Medicina na UNEMAT, possibilitando o desenvolvimento das atividades de Ambulatórios.</t>
  </si>
  <si>
    <t>Pasta desfeita haja vista que estava em duplicadade. Mesmo conteúdo da Pasta 1011.12.C/2012</t>
  </si>
  <si>
    <t>1017.12.C/2012</t>
  </si>
  <si>
    <t>017/2012</t>
  </si>
  <si>
    <t>O presente acordo de cooperação tem por objeto a conjugação de esforços no sentido de promover, em cooperação, a implantação do Projeto do Curso de Medicina na UNEMAT, possibilitando o desenvolvimento de atividades teórico-práticas da Graduação em Medicina nos Setores de Enfermaria, UTI, Centro Cirúrgico, Pronto Atendimento, Ambulatórios e Auditório.</t>
  </si>
  <si>
    <t>UNEMAT / Associação Congregação de Santa Catarina, através do Hospital Regional Antonio Fontes de Cáceres-MT</t>
  </si>
  <si>
    <t>CI nº 025/2023 - PGF/DAC encaminha a pasta para a SPC em 27/02/2023</t>
  </si>
  <si>
    <t>1018.12.C/2012</t>
  </si>
  <si>
    <t>019/2012</t>
  </si>
  <si>
    <t>001/2014, 002/2017</t>
  </si>
  <si>
    <t>O presente acordo de cooperação tem por objeto a conjugação de esforços no sentido de promover, em cooperação, a implantação do Projeto do Curso de Medicina na UNEMAT, possibilitando o desenvolvimento de atividades teórico-práticas da Graduação em Medicina nos Setores de Enfermaria, UTI, Centro Cirúrgico, Ambulatórios e Auditório.</t>
  </si>
  <si>
    <t>UNEMAT / Hospital São Luiz - Associação Congregação de Santa Catarina</t>
  </si>
  <si>
    <t>1019.12.C/2012</t>
  </si>
  <si>
    <t>020/2012</t>
  </si>
  <si>
    <t>001/2014; 002/2017</t>
  </si>
  <si>
    <t>O presente acordo de cooperação tem por objeto a conjugação de esforços no sentido de promover, em cooperação, a implantação do Projeto do Curso de Medicina na UNEMAT, possibilitando o desenvolvimento de atividades teórico-práticas da Graduação em Medicina nos Setores de Ambulatórios, Pronto Atendimento Médico - PAM e Programa de Saúde da Família - PSF.</t>
  </si>
  <si>
    <t>UNEMAT / Município de Cáceres, através da Secretaria Municipal de Saúde.</t>
  </si>
  <si>
    <t>CI 06/2025-PGF/DAC reencaminha para a SPCC no dia 29/07/2025 pois a mesma havia sido devolvida sem a prestação de contas</t>
  </si>
  <si>
    <t>CAIXA 192</t>
  </si>
  <si>
    <t>1020.12.A/2012</t>
  </si>
  <si>
    <t>24000.12/0043-6</t>
  </si>
  <si>
    <t>O presente acordo visa à conjugação de esforços entre a EMBRAPA e a UNEMAT, objetivando condução de atividades de pesquisa nas áreas de economia, matemática e ciências contábeis, com foco em sistemas de produção integrados, para aplicação no desenvolvimento, validação e transferência de tecnologias sustentáveis no âmbito da agricultura, pecuária e silvicultura no Mato Grosso, correspondentes à execução dos Projetos Estabelecimento e avaliação de sistemas de ILPF no Estado do Mato Grosso e Sustentabilidade de sistemas de produção de leite baseados em integração lavoura-pecuária-floresta, em biomas de cerrado e transição.</t>
  </si>
  <si>
    <t>UNEMAT / Empresa Brasileira de Pesquisa Agropecuária - EMBRAPA</t>
  </si>
  <si>
    <t>Devolvido da Sup. De Prestação de Contas em 09/05/18 e enviado para arquivo dos extintos</t>
  </si>
  <si>
    <t>Já recebemos o 7ª T.A.</t>
  </si>
  <si>
    <t>1021.12.A/2012</t>
  </si>
  <si>
    <t>01.12.0479-00</t>
  </si>
  <si>
    <t>Carta - aditivo/2015; T.A nº; 001/2015;  002/2016; 003/2018; 004/2019; 5º T.A; 6º T.A</t>
  </si>
  <si>
    <t>Transferência de recursos financeiros, pela Concedente ao Convenente, para a execução do Projeto intitulado Estruturação de Laboratórios Multiusuários de Pesquisa para os Programas de Pós-Graduação da UNEMAT.</t>
  </si>
  <si>
    <t>UNEMAT (Executor)/ FINEP (Concedente) / FAPEMAT (Convenente)</t>
  </si>
  <si>
    <t>CI nº 20/2023 - PGF/DAC encaminha o processo para a SPC em 13/02/2023</t>
  </si>
  <si>
    <t>Extinto - Caixa 207</t>
  </si>
  <si>
    <t>1022.12.B/2012</t>
  </si>
  <si>
    <t>O presente convênio tem como objeto à conjugação de esforços no sentido de promover em cooperação, o desenvolvimento da Educação e Cultura no Município de Brasnorte e região, mediante a implantação e execução dos Projetos de Graduação em Licenciatura em Matemática (Turma Especial - Fora de Sede) vinculada ao Departamento de Matemática do Campus Universitário de Barra do Bugres-MT, com a finalidade de formar profissionais habilitados para atuar na atividade de ensino/docência no Ensino Fundamental, Médio e Superior.</t>
  </si>
  <si>
    <t>UNEMAT / FAESPE / Município de Brasnorte-MT</t>
  </si>
  <si>
    <t>Processo encaminhado para Fernanda via CI nº 013/2017 - DACC  CI nº 101/2022 - PGF/DAC encaminha a Pasta para a SPC em 13/04/2022</t>
  </si>
  <si>
    <t>1023.12.B/2012</t>
  </si>
  <si>
    <t xml:space="preserve"> 1º T.A de prazo</t>
  </si>
  <si>
    <t>O presente convênio tem como objeto à conjugação de esforços no sentido de promover em cooperação, o desenvolvimento da Educação e Cultura no Município de Sorriso e região, mediante a implantação e execução dos Projetos de Graduação em Bacharelado em Administração (Turma Especial - Fora de Sede) vinculada ao Departamento de Administração do Campus Universitário de Sinop-MT, com a finalidade de formar profissionais habilitados para atuar na atividade de ensino/docência no Ensino Fundamental, Médio e Superior.</t>
  </si>
  <si>
    <t>UNEMAT / FAESPE / Município de Sorriso-MT</t>
  </si>
  <si>
    <t>Devolvido e enviado para o Arquivo de Extinto</t>
  </si>
  <si>
    <t>Extinto / Caixa 205</t>
  </si>
  <si>
    <t>1024.12.B/2012</t>
  </si>
  <si>
    <t>O presente convênio tem como objeto à conjugação de esforços no sentido de promover em cooperação, o desenvolvimento da Educação e Cultura no Município de Sorriso e região, mediante a implantação e execução dos Projetos de Graduação em Licenciatura em Letras (Turma Especial - Fora de Sede) vinculada ao Departamento de Letras do Campus Universitário de Sinop-MT, com a finalidade de formar profissionais habilitados para atuar na atividade de ensino/docência no Ensino Fundamental, Médio e Superior.</t>
  </si>
  <si>
    <t>CI nº 114/2022 - PGF/DAC encaminha a Pasta para a SPC em 18/04/2022</t>
  </si>
  <si>
    <t>Extinto / Caixa 207</t>
  </si>
  <si>
    <t>1025.12.B/2012</t>
  </si>
  <si>
    <t xml:space="preserve"> 2º T.A</t>
  </si>
  <si>
    <t>O presente convênio tem como objeto à conjugação de esforços no sentido de promover em cooperação, o desenvolvimento da Educação e Cultura no Município de Tapurah e região, mediante a implantação e execução dos Projetos de Graduação em Licenciatura em Letras (Turma Especial - Fora de Sede) vinculada ao Departamento de Letras do Campus Universitário de Pontes e Lacerda-MT, com a finalidade de formar profissionais habilitados para atuar na atividade de ensino/docência no Ensino Fundamental, Médio e Superior.</t>
  </si>
  <si>
    <t>UNEMAT / FAESPE / Município de Tapurah-MT</t>
  </si>
  <si>
    <t>CI nº 102/2022 - PGF/DAC encaminha a Pasta para a SPC em 13/04/2022</t>
  </si>
  <si>
    <t>1026.12.D/2012</t>
  </si>
  <si>
    <t>O presente Convênio tem por objeto estabelecer as bases gerais de cooperação técnica e operacional voltada para o desenvolvimento de projetos ou atividades de interesse da CONVENENTE e nas áreas de conhecimento da CONVENIADA.</t>
  </si>
  <si>
    <t>UNEMAT / Fundação Carlos Alberto Vanzolini - FCAV</t>
  </si>
  <si>
    <t>1027.12.F/2012</t>
  </si>
  <si>
    <t>024/2012</t>
  </si>
  <si>
    <t>O presente instrumento tem como finalidade a cooperação entre as partes a fim de promover o Intercâmbio de docentes e pesquisadores; Intercâmbio de estudantes; Intercâmbio de informações e publicações acadêmicas; e Implementação de projetos conjuntos de pesquisa.</t>
  </si>
  <si>
    <t>UNEMAT / Regensburg University of Applied Sciences - Alemanha</t>
  </si>
  <si>
    <t>CI nº 111/2022 - PGF/DAC encaminha a Pasta para a SPC em 18/04/2022</t>
  </si>
  <si>
    <t>1028.12.B/2012</t>
  </si>
  <si>
    <t>027/2012</t>
  </si>
  <si>
    <t>A formalização de cooperação mútua, visando à implantação de 15 Centros de Acesso a Tecnologia para Inclusão Social nos Campus da UNEMAT, nos termos do Contrato de Repasse n° 0260385-30/2008/MCT/Caixa Econômica Federal.</t>
  </si>
  <si>
    <t>CI nº 02/2023 - PGF/DAC encaminha a Pasta para a SPC em 12/01/2023</t>
  </si>
  <si>
    <t>1029.12.A/2012</t>
  </si>
  <si>
    <t>6323-1</t>
  </si>
  <si>
    <t>776447/2012</t>
  </si>
  <si>
    <t>001/2014; 002/2015; 003/2015; 004/2017</t>
  </si>
  <si>
    <t>Constitui objeto deste Convênio a implementação de Centro de Referência em Direitos Humanos no Município de Cáceres-MT, conforme Proposta, Plano de Trabalho e Termo de Referência elaborados pela CONVENENTE e aprovados pela CONCEDENTE, ambos por meio do SICONV.</t>
  </si>
  <si>
    <t>UNEMAT / União, por meio da Secretaria de Direitos Humanos da Presidência da República</t>
  </si>
  <si>
    <t>Devolvido da Sup. De Prestação de Contas em 04/05/18</t>
  </si>
  <si>
    <t>1030.12.B/2012</t>
  </si>
  <si>
    <t>O presente Convênio tem como objeto à conjugação de esforços no sentido de promover em cooperação, o desenvolvimento da Educação e Cultura no Município de Sinop e região, mediante a implantação e execução dos Projetos de duas turmas de Graduação em Licenciatura em Computação, com cinquenta vagas cada (Turmas Especiais Fora de Sede) vinculada ao Departamento de Computação do Campus Universitário de Colíder-MT, com a finalidade de formar profissionais habilitados para atuar na atividade de ensino/docência no ensino fundamental, médio e superior.</t>
  </si>
  <si>
    <t>Processo encaminhado para Fernanda via CI nº 013/2017 - DACC</t>
  </si>
  <si>
    <t>614758/2012   UNEMAT-PRO-2026/05660</t>
  </si>
  <si>
    <t>1031.13.F/2013</t>
  </si>
  <si>
    <t>001/2018; 002/2018; 003/2023</t>
  </si>
  <si>
    <t>UNEMAT / Universidad Nacional de Colombia - Colombia</t>
  </si>
  <si>
    <t>Portaria nº 0904/2018 -                                                       Gestor: Paulo Alberto dos Santos Vieira Vigência 13/02/2018 a 12/02/2023</t>
  </si>
  <si>
    <t>Termo Aditivo Nº 002 ao acordo de Cooperação Internacional. Publicado no DOE de 19/12/2018, p. 104.</t>
  </si>
  <si>
    <t>1032.13.B/2013</t>
  </si>
  <si>
    <t>O presente Termo de Cooperação tem por objeto a regulamentação da gestão conjunta UNEMAT / FAESPE, para realização do Concurso Vestibular 2013/2, conforme Edital 001/2013 - COVEST, autorizado e aprovado pela Portaria 344/2013 - Reitoria.</t>
  </si>
  <si>
    <t>CI nº 186/2022-PGF/DAC encaminha a Pasta para a SPC em 04/08/2022</t>
  </si>
  <si>
    <t>1033.12.A/2012</t>
  </si>
  <si>
    <t>05/2012</t>
  </si>
  <si>
    <t>001/2014; 002/2015; 003/2016; 004/2016</t>
  </si>
  <si>
    <t>Constitui objeto do presente convênio a colaboração entre as instituições signatárias, com a finalidade de realizar e oferecer o programa de pós-graduação, stricto sensu, para uma turma de até 22 alunos regulares, visando atender a demanda de qualificação nesta área do conhecimento na Universidade do Estado de Mato Grosso. Assim será desenvolvido o Projeto de Mestrado Interinstitucional MINTER em Direito.</t>
  </si>
  <si>
    <t>UNEMAT / UFPA - Universidade Federal do Pará</t>
  </si>
  <si>
    <t xml:space="preserve">Enviado para Supervisão de Prestação de Contas - Fernanda Cherbas em 23/02/2018. </t>
  </si>
  <si>
    <t>CAIXA 205 de Extintos</t>
  </si>
  <si>
    <t>1034.12.B/2012</t>
  </si>
  <si>
    <t>015/2012</t>
  </si>
  <si>
    <t>O presente instrumento tem como objeto a cooperação entre os partícipes para conjugar esforços na viabilização de meios para a execução do Projeto do Curso de Pós-Graduação Lato Sensu em Engenharia de Segurança do Trabalho, do Departamento de Engenharia de Alimentos do Campus Universitário Deputado Estadual Renê Barbour em Barra do Bugres-MT - UNEMAT.</t>
  </si>
  <si>
    <t>CI nº 187/2022-PGF/DAC encaminha a Pasta para a SPC em 04/08/2022</t>
  </si>
  <si>
    <t>1035.13.F/2013</t>
  </si>
  <si>
    <t>008/2013</t>
  </si>
  <si>
    <t>001/2013                                002/2017,  003/2018</t>
  </si>
  <si>
    <t>O presente instrumento tem como finalidade a cooperação entre as partes a fim de promover o Intercâmbio de docentes e pesquisadores; Intercâmbio de estudantes; Intercâmbio de informações e publicações acadêmicas; e Implementação de projetos conjuntos de pesquisa. Mobilidade Acadêmica.</t>
  </si>
  <si>
    <t>UNEMAT / Universidade do Algarve - Portugal</t>
  </si>
  <si>
    <t>1036.12.B/2013</t>
  </si>
  <si>
    <t>O presente Termo de Cooperação Técnica tem por objetivo desenvolver o projeto de extensão intitulado Transferência de tecnologias de produção em fruticultura visando fortalecimento da agricultura familiar em Tangará da Serra-MT, entre a Prefeitura Municipal de Tangará da Serra-MT, neste ato representada pela Secretaria Municipal de Agricultura, Pecuária e Abastecimento SEAPA e a UNEMAT, Campus de Tangará da Serra-MT.</t>
  </si>
  <si>
    <t>UNEMAT / Município de Tangará da Serra-MT, representado pela Secretaria Municipal de Agricultura, Pecuária e Abastecimento - SEAPA</t>
  </si>
  <si>
    <t>CI nº 89/2022 - PGF/DAC encaminha a Pasta para a SPC em 07/04/2022</t>
  </si>
  <si>
    <t>1037.12.A/2013</t>
  </si>
  <si>
    <t>6307-X</t>
  </si>
  <si>
    <t>777973/2012</t>
  </si>
  <si>
    <t>Este convênio tem por objeto a aquisição de software de mobilidade, interatividade e conectividade, pronto para uso, por tempo indeterminado, ativo e funcional.</t>
  </si>
  <si>
    <t>UNEMAT / Fundo Nacional de Desenvolvimento da Educação - FNDE / MEC</t>
  </si>
  <si>
    <t>enviado para conferencia de prestação de conta em 22/01/2020 -CI N 009/2020</t>
  </si>
  <si>
    <t>1038.13.B/2013</t>
  </si>
  <si>
    <t>009/2013</t>
  </si>
  <si>
    <t>Este Termo de Cooperação tem por objeto a descentralização de crédito, mediante destaque orçamentário, para contratação de empresa especializada em execução de obras e instalações de arquitetura e engenharia, mediante devido processo licitatório, com a finalidade de concluir a Construção de Bloco de Laboratórios I (Química, Microbiologia e Histologia) e Anexos (Biotério, Lavanderia, Vestiário, Depósito e Abrigo para Gás) na Cidade Universitária de Cáceres-MT, inclusos todos os serviços e materiais necessários.</t>
  </si>
  <si>
    <t>Contrato Rescindido, conforme publicado no Diário Oficial número 26237, de 20/02/2014, página 28.</t>
  </si>
  <si>
    <t>1039.13.B/2013</t>
  </si>
  <si>
    <t>010/2013</t>
  </si>
  <si>
    <t>Este Termo de Cooperação tem por objeto a descentralização de crédito, mediante destaque orçamentário, para contratação de empresa especializada em execução de obras e instalações de arquitetura e engenharia, mediante devido processo licitatório, com a finalidade de concluir a Construção de Bloco de Laboratórios II (Anatomia, Enfermagem e Fisiologia) na Cidade Universitária de Cáceres-MT, inclusos todos os serviços e materiais necessários.</t>
  </si>
  <si>
    <t xml:space="preserve">Processo n. 216/2013-DACC   </t>
  </si>
  <si>
    <t>CAIXA 180</t>
  </si>
  <si>
    <t>1040.13.A/2013</t>
  </si>
  <si>
    <t>005/2013</t>
  </si>
  <si>
    <t>O presente Termo de Cooperação tem por objeto a cooperação entre os partícipes, com a convergência de ações para apoiar a implantação do Centro de Referência em Direitos Humanos de Cáceres-MT, espaço de integração de ações que envolvam assistência sócio-jurídica, educação em Direitos Humanos e pesquisa sobre temáticas relacionadas à Política de Direitos Humanos, Educação, Violência e Cultura.</t>
  </si>
  <si>
    <t>UNEMAT / Secretaria de Estado de Justiça e Direitos Humanos - SEJUDH / SEDUC</t>
  </si>
  <si>
    <t xml:space="preserve">Devolvido da Prestação de Contas e enviado para o Arquivo de Extinto </t>
  </si>
  <si>
    <t>1041.13.A/2013</t>
  </si>
  <si>
    <t>006/2013</t>
  </si>
  <si>
    <t>Este Termo de Cooperação tem por objeto, a descentralização de crédito, mediante destaque orçamentário, para contratação de empresa de engenharia especializada em obras civis, cujo objetivo é a construção do Bloco Administrativo do Campus de Alta Floresta-MT da Universidade do Estado de Mato Grosso.</t>
  </si>
  <si>
    <t>CAIXA 167</t>
  </si>
  <si>
    <t>1042.13.B/2013</t>
  </si>
  <si>
    <t>6298-7</t>
  </si>
  <si>
    <t>777792/2012</t>
  </si>
  <si>
    <t>001/2013; 002/2014</t>
  </si>
  <si>
    <t>O presente Convênio tem por objeto apoiar a aquisição de equipamentos destinados à melhoria da infra-estrutura de pesquisa científica e tecnológica nos programas de Pós-Graduação recomendados pela CAPES. PRÓ-EQUIPAMENTOS</t>
  </si>
  <si>
    <t>UNEMAT / Fundação Coordenação de aperfeiçoamento de Pessoal de Nível Superior - CAPES</t>
  </si>
  <si>
    <t>CI nº 50/2018 encaminha Pasta par prestação de contas em 23/05/2018</t>
  </si>
  <si>
    <t>1043.13.A/2013</t>
  </si>
  <si>
    <t>6334-7</t>
  </si>
  <si>
    <t>782324/2013</t>
  </si>
  <si>
    <t>001/2015; 002/2017</t>
  </si>
  <si>
    <t>Este Convênio tem por objeto a implementação e oferta de cursos no âmbito do Sistema Universidade Aberta do Brasil - UAB.</t>
  </si>
  <si>
    <t>Enviado para Supervisão de Prestação de Contas - Fernanda Cherbas em 02/03/2018 através da CI n. 026/2018</t>
  </si>
  <si>
    <t>1044.13.A/2013</t>
  </si>
  <si>
    <t>6237-5</t>
  </si>
  <si>
    <t>771239/2012</t>
  </si>
  <si>
    <t xml:space="preserve">001/2014;002/2015; 003/2016 (prorroga a vigência por 356 dias); 004/2017; 005/2018 </t>
  </si>
  <si>
    <t>Este Convênio tem por objeto a aquisição de Sistema de Segurança para as Bibliotecas da Fundação Universidade do Estado de Mato Grosso.</t>
  </si>
  <si>
    <t>Prorrogação indeferida conforme Parecer técnico nº 192/2018/CGPO/DIFES/SESU/ de 25/05/18. Enviado para Prestação de Contas , através da C.I n. 75/2018-DACC.PGF  em 27/07/2018</t>
  </si>
  <si>
    <t>1045.13.A/2013</t>
  </si>
  <si>
    <t>015/2013</t>
  </si>
  <si>
    <t xml:space="preserve">O presente Termo de Cooperação tem por objeto proporcionar o desenvolvimento de pesquisa cientifica, atividades didáticas e de extensão nas unidades de conservação, entorno e zonas de amortecimento das seguintes unidades de conservação federais sob a circunscrição da Coordenação Regional na 10ª Região do ICMBio. </t>
  </si>
  <si>
    <t>UNEMAT / Instituto Chico Mendes de Conservação da Biodiversidade - ICMBio</t>
  </si>
  <si>
    <t>Enviado para Sup. Prestação de Contas, através da C.I n. 85/2018 -DACC, em 19/09/18.</t>
  </si>
  <si>
    <t>CAIXA 171</t>
  </si>
  <si>
    <t>1046.13.C/2013</t>
  </si>
  <si>
    <t>O presente Convênio tem como objeto a conjugação de esforços no sentido de viabilizar meios para a execução do Projeto do Curso Livre de Línguas Estrangeiras - CLLE - Língua Inglesa, do Campus Universitário de Pontes e Lacerda-MT - UNEMAT, com carga horária de 60h/a.</t>
  </si>
  <si>
    <t xml:space="preserve">Of. 365/2017 - DACC/PGF informa a Coordenadora do Departamento de Letras do Campus de Pontes e Lacerda sobre proximidade do término da vigência e solicitando manifestação acerca do interesse na prorrogação         Enviado para prestação de Contas, via CI n. 81/2018-DACC/PGF, em 05/09/2018. </t>
  </si>
  <si>
    <t>1047.13.C/2013</t>
  </si>
  <si>
    <t>Caixa Econômica Federal</t>
  </si>
  <si>
    <t>413-8</t>
  </si>
  <si>
    <t>002/2013</t>
  </si>
  <si>
    <t>O presente Convênio tem como objeto a conjugação de esforços no sentido de promover em cooperação, o desenvolvimento da Educação e Cultura no Município de Matupá e região, mediante a implantação e execução dos Projetos de Graduação em Licenciatura em História, Matemática e Química, do Programa Parceladas, em período semestral com 180 vagas, com a finalidade de formar profissionais habilitados para atuar na atividade de ensino/docência no Ensino Fundamental, Médio e Superior.</t>
  </si>
  <si>
    <t>UNEMAT (Concodente)/ Município de Matupá-MT (Concedente)/ Fundação de Apoio ao Ensino Superior Público Estadual - FAESPE (Convenenete)</t>
  </si>
  <si>
    <t>R$ 1.335175, sendo R$ 150.000,00 Município e R$ 1.185.175,00 Unemat</t>
  </si>
  <si>
    <t>Prestado Contas - Aprovado</t>
  </si>
  <si>
    <t>1048.13.B/2013</t>
  </si>
  <si>
    <t>003/2013</t>
  </si>
  <si>
    <t>O presente Acordo de Cooperação tem por objeto a promoção e regulamentação da gestão UNEMAT / COVEST / FAESPE, para realização da Primeira Fase (Exame Intelectual) e Segunda Fase (Avaliação Física) do Concurso Público para provimento do cargo de Oficial da Polícia Militar do Estado de Mato Grosso, conforme disposto no Edital 001 DGP-PMMT/2013.</t>
  </si>
  <si>
    <t>UNEMAT / Secretaria de Estado de Segurança Pública de Mato Grosso - SESP / Polícia Militar do Estado de Mato Grosso - PMMT / Fundação de Apoio ao Ensino Superior Público Estadual - FAESPE</t>
  </si>
  <si>
    <t>CI nº 42/2022 - PGF/DAC encaminha a Pasta para a SPC em 11/03/2022</t>
  </si>
  <si>
    <t>1049.13.C/2013</t>
  </si>
  <si>
    <t>01 T.A/2018</t>
  </si>
  <si>
    <t>O presente protocolo de Intenções tem o objetivo precípuo de promover a cooperação técnica, científica e educacional, entre as instituições signatárias, visando desenvolver atividades voltadas para o ensino, pesquisa, extensão, favorecendo o intercâmbio cultural, de profissionais e acadêmicos nas áreas de interesse comum, impulsionando a produção de programas e projetos nas áreas afins.</t>
  </si>
  <si>
    <t>UNEMAT / Município de Primavera do Leste-MT</t>
  </si>
  <si>
    <t>CI 07/2025-PGF/DAC encaminha a Pasta para a SPCC em 29/07/2025</t>
  </si>
  <si>
    <t xml:space="preserve">Extinto  </t>
  </si>
  <si>
    <t>1050.13.F/2013</t>
  </si>
  <si>
    <t>O presente instrumento tem como finalidade a cooperação entre as partes a fim de promover: intercâmbio de docentes, pesquisadores e técnicos; intercâmbio de estudantes; intercâmbio de informações e publicações acadêmicas; implementação de projetos conjuntos de pesquisa; presença recíproca em eventuais eventos, debates, conferências ou simpósios de mútuo interesse.</t>
  </si>
  <si>
    <t>UNEMAT / Universidad Mayor de San Andrés - La Paz, Bolívia.</t>
  </si>
  <si>
    <t>CI nº 120/2022 - PGF/DAC encaminha a Pasta para a SPC em 18/04/2022</t>
  </si>
  <si>
    <t>CAIXA 175</t>
  </si>
  <si>
    <t>1051.12.A/2012</t>
  </si>
  <si>
    <t>6242-1</t>
  </si>
  <si>
    <t>771800/2012</t>
  </si>
  <si>
    <t>001/2013, 002/2015; 003/2016; 004/2016</t>
  </si>
  <si>
    <t>Este convênio tem por objeto capacitar equipe de servidores, composta por técnicos da educação superior e docentes, em Planejamento Estratégico.</t>
  </si>
  <si>
    <t>UNEMAT / Fundo Nacional de Desenvolvimento da Educação - FNDE / MEC - SECADI</t>
  </si>
  <si>
    <t>CI nº 35/2018 encaminha Pasta para prestação de ocntas em 14/03/2018</t>
  </si>
  <si>
    <t>17/12/2015 - Ofício n°1227/2015-DACC/PGF</t>
  </si>
  <si>
    <t>1052.13.B/2013</t>
  </si>
  <si>
    <t>O presente Convênio tem como objeto a conjugação de esforços no sentido de promover a parceria entre as entidades qualificadas, para a execução do projeto de Gravação do CD do 5° Festival Universitário de Músicas Inéditas da UNEMAT, a ser realizado pela Pró-Reitoria de Extensão e Cultura - UNEMAT.</t>
  </si>
  <si>
    <t>CI nº 109/2022 - PGF/DAC encaminha a Pasta para a SPC em 14/04/2022</t>
  </si>
  <si>
    <t>1053.13.B/2013</t>
  </si>
  <si>
    <t xml:space="preserve"> 001/2013 (Aditivo de Alteração de Valores)</t>
  </si>
  <si>
    <t>O presente Convênio tem como objeto a conjugação de esforços no sentido de promover a parceria entre as entidades qualificadas, para a execução financeira de despesas relativas à pagamentos de materiais de consumo, serviços com pessoas jurídicas, diárias, serviços de pessoas físicas, além da reserva de recursos para o custeio de despesas eventuais do Projeto Concurso Público para Docentes do Ensino Superior 2013 da UNEMAT, com a finalidade de preencher 169 vagas.</t>
  </si>
  <si>
    <t>R$ 425.961,89   R$1.295.255,70</t>
  </si>
  <si>
    <t>R$ 425.961,89           R$ 869.293,81</t>
  </si>
  <si>
    <t xml:space="preserve">Obs: A sub-cláusula Primeira do Primeiro Termo Aditivo de 2013 alterou o valor do Repasse de R$ 425.961,89 para R$ 869.293,81 Totalizando um valor global de R$ 1.295.255,70 do Concedente para o Convenente, conforme consta no termo. </t>
  </si>
  <si>
    <t>1054.13.B/2013</t>
  </si>
  <si>
    <t>O presente Convênio tem como objeto a conjugação de esforços no sentido de promover a parceria entre as entidades qualificadas, para a realização do 6° Festival de Músicas da UNEMAT, a ser realizado pela Pró-Reitoria de Extensão e Cultura - UNEMAT.</t>
  </si>
  <si>
    <t>CI nº 180/2022 - PGF/DAC encaminha a Pasta para a SPC em 02/08/2022</t>
  </si>
  <si>
    <t>CAIXA 189</t>
  </si>
  <si>
    <t>1055.13.B/2013</t>
  </si>
  <si>
    <t>004/2013</t>
  </si>
  <si>
    <t>O presente Convênio tem como objeto a conjugação de esforços no sentido de promover a parceria entre as entidades qualificadas, para a execução do Projeto Publicação do Livro Atlas de Medicina Legal - Guia Prático para Médicos e Operadores do Direito, a ser realizado pela Pró-Reitoria de Extensão e Cultura - UNEMAT.</t>
  </si>
  <si>
    <t>Protocolo 614734/2012</t>
  </si>
  <si>
    <t>1056.13.F/2013</t>
  </si>
  <si>
    <t>001</t>
  </si>
  <si>
    <t>O presente Acordo tem por objeto fundamental o estabelecimento de uma cooperação acadêmica, científica e cultral entre as duas universidades</t>
  </si>
  <si>
    <t>UNEMAT / University of Leeds - Inglaterra</t>
  </si>
  <si>
    <t>1057.13.B/2013</t>
  </si>
  <si>
    <t>O presente instrumento tem por objeto realizar a cooperação entre a Fundação de Amparo à Pesquisa do Estado de Mato Grosso - FAPEMAT e a Fundação Universidade do Estado de Mato Grosso - UNEMAT, para a viabilização de recursos necessários para a Concessão de 50 Bolsas de Extensão, nos termos das Resoluções 002/2006 e 004/2006.</t>
  </si>
  <si>
    <t>extinto / CAIXA 201</t>
  </si>
  <si>
    <t>1058.13.C/2013</t>
  </si>
  <si>
    <t>A UNEMAT promoverá a complementação da formação de discentes dos Programas de Residência Médica do HSL, com atividades em pesquisas teóricas no programa de Residência Médica em Clínica Médica, Obstetrícia e Ginecologia e Anestesiologia.</t>
  </si>
  <si>
    <t>CI nº 173/2022-PGF/DAC encaminha a Pasta para a SPC em 01/08/2022</t>
  </si>
  <si>
    <t>CAIXA 166</t>
  </si>
  <si>
    <t>1059.F/2013</t>
  </si>
  <si>
    <t>6384-3</t>
  </si>
  <si>
    <t>16/2013        782641/2013</t>
  </si>
  <si>
    <t>001/2014; 002/2015; 003/2016; 004/2017; 005/2018; 006/2018; 007/2019</t>
  </si>
  <si>
    <t>Apoiar as propostas de extensão aprovadas no Edital n°. 02 PROEXT 2013 com execução prevista para 2013, sendo elas 02 programas, 04 projetos: um dos programas é o Campus a Campo: ações extensionistas com agricultura familiar de Tangará da Serra.</t>
  </si>
  <si>
    <t>UNEMAT / Ministério da Educação</t>
  </si>
  <si>
    <t>Enviado para Prestação de Contas, através da C.I n. 032/2019-DAC, em 26/06/19.</t>
  </si>
  <si>
    <t>NÃO TERÁ O 8º TA.</t>
  </si>
  <si>
    <t>Protocolo 589732/2013</t>
  </si>
  <si>
    <t>1060.13.C/2013</t>
  </si>
  <si>
    <t>O presente Convênio tem como objeto a conjugação de esforços no sentido de promover a parceria entre as entidades acima qualificadas, para a realização do Concurso Vestibular Específico 2014/1, conforme Edital n°. 002/2013 - COVEST, autorizado e aprovado pela Portaria n°. 2892/2013 - Reitoria.</t>
  </si>
  <si>
    <t>1061.13.B/2013</t>
  </si>
  <si>
    <t>021/2013</t>
  </si>
  <si>
    <t>O presente Termo de Cooperação tem por objeto, a descentralização de crédito, mediante destaque orçamentário, para contratação de empresa especializada em serviços de instalação de rede elétrica de média (13,8KV) e baixa tensão (220/127V), mediante processo licitatório com fins de execução de Obra de Rede Elétrica para a instalação de Ar Condicionado, Elétrica em Baixa Tensão e Posto de Transformação, do Campus Universitário de Sinop/MT - UNEMAT.</t>
  </si>
  <si>
    <t>UNEMAT / Secretaria de Estado das Cidades - SECID</t>
  </si>
  <si>
    <t>SEM EFEITO, PUBLICADO NO DOU 16/01/2014, NUMERO 26212, PÁGINA 19.</t>
  </si>
  <si>
    <t>1062.11.B/2013</t>
  </si>
  <si>
    <t>O presente Acordo tem por objeto a contratação de empresa especializada em consultoria, assessoria em contratação de tarifas de energia, alteração de contratos de demanda, elaboração de projetos elétricos, medição de aterramento, estudo de viabilidade para a contratação de energia no mercado livre, para atender a demanda da Sede Administrativa e de todos os Campi Universitários da Universidade do Estado de Mato Grosso - UNEMAT.</t>
  </si>
  <si>
    <t>CI nº 176/2022 - PGF/DAC encaminha a Pasta para a SPC em 02/08/2022</t>
  </si>
  <si>
    <t>1063.13.B/2013</t>
  </si>
  <si>
    <t xml:space="preserve">Termo de Cessão de Uso de Bem imóvel e Bens Móveis UNED </t>
  </si>
  <si>
    <t xml:space="preserve">PRIMEIRO TERMO ADITIVO </t>
  </si>
  <si>
    <t>Constitui objeto da presente cessão do imóvel de matrícula 38554 com 8.653,37 m2, situado no Loteamento Bela Vista, Lotes 1 a 21, Quadra VI, Diamantino/MT; matrícula 37384 com 8.328,62 m2, situado na Rua Rui Barbosa, Loteamento Bela Vista, Lotes 1 a 10 e 63 a 71, Quadra VIII, Diamantino/MT; matrícula 30645 com 138.137,00 m2, Rua Rui Barbosa, Diamantino/MT; matrícula 38553 com 9.733,50 m2, situado no Loteamento Bela Vista, Lotes 1 a 23, Quadra V, Diamantino/MT, totalizando 164.852,49 m2, com 10.911,89 m2 de área construída. Também é objeto deste acordo os bens móveis constantes no Anexo Único a este Termo.</t>
  </si>
  <si>
    <t>UNEMAT / União de Ensino Superior de Diamantino - UNED</t>
  </si>
  <si>
    <t>1064.14.A/2014</t>
  </si>
  <si>
    <t>6477-7</t>
  </si>
  <si>
    <t>784714/2013</t>
  </si>
  <si>
    <t>De ofício, 001/2015; 002/2016; 003/2018; 004/2019</t>
  </si>
  <si>
    <t>Este Convênio tem por objeto a Construção do Bloco "C" de Salas de Aula na Cidade Universitária do Estado de Mato Grosso em Cáceres, para atendimento da Faculdade de Ciências da Saúde contemplando os cursos de Medicina, Enfermagem e Educação Física.</t>
  </si>
  <si>
    <t>CI. Nº065/2021 - Pasta enviada para Sup. De Prestação de Contas dia 19/07/2021</t>
  </si>
  <si>
    <t>17/12/2015 - Ofício n° 1232/2015 - DACC/PGF</t>
  </si>
  <si>
    <t>UNEMAT-PRO-2023/06294</t>
  </si>
  <si>
    <t>1065.14.A/2014</t>
  </si>
  <si>
    <t>6444-0</t>
  </si>
  <si>
    <t>785170/2013</t>
  </si>
  <si>
    <t>De ofício, 1º TA ; 2º TA; 3º TA (aumento valor da Contrapartida); 4º TA, 5º TA, 6º TA; 7º T.A; 8º T.A; 9º T.A; 10º T.A.</t>
  </si>
  <si>
    <t>Construção do Bloco de Laboratórios IV e Aquisição de Equipamentos e Mobiliários na Cidade Universitária da Fundação Universidade do Estado de Mato Grosso - UNEMAT, Campus de Cáceres/MT.</t>
  </si>
  <si>
    <t>Coord.: Anderson Fernandes de Miranda e Luiz Fernando Caldeira Ribeiro           Portaria: 1714/2020                                            Venc.: 31/03/2021                                   Fiscal: XXXX                 Portaria: XXX                                                  Comissão de Avaliação:XXX</t>
  </si>
  <si>
    <t>Encaminhado para a Prestação de Contas no dia 16/08/2023</t>
  </si>
  <si>
    <t>17/12/2015 - Ofício n° 1226/2015 - DACC/PGF</t>
  </si>
  <si>
    <t>UNEMAT-PRO-2024/00169</t>
  </si>
  <si>
    <t>CAIXA 16</t>
  </si>
  <si>
    <t>1066.14.F/2014</t>
  </si>
  <si>
    <t>T.A 001/2019</t>
  </si>
  <si>
    <t>O presente Acordo tem como objetivo fundamental estabelecer uma cooperação academico-científico-cultural entre as duas Universidades.</t>
  </si>
  <si>
    <t>UNEMAT / Universidad Autónoma Gabriel René Moreno - UAGRM</t>
  </si>
  <si>
    <t>ENVIADO PARA PRESTAÇÃO DE CONTAS 23/04/2024</t>
  </si>
  <si>
    <t>1067.14.B/2014</t>
  </si>
  <si>
    <t>005/2014</t>
  </si>
  <si>
    <t>O presente instrumento tem por objeto realizar a cooperação entre a Fundação de Amparo à Pesquisa do Estado de Mato Grosso - FAPEMAT e a Fundação Universidade do Estado de Mato Grosso - UNEMAT, para a Concessão de 100 Bolsas, sendo 50 Bolsas na modalidade de Iniciação Científica e 50 Bolsas na modalidade de Extensão a Pesquisa Científica, nos termos das Resoluções 002/2006 de 21/06/2006 e 002/2010 de 06/04/2010.</t>
  </si>
  <si>
    <t>Processo encontra-se com Fernanda da Sup. De Prestação de Contas. CI nº 09/2017 enviada em 20/04/2017</t>
  </si>
  <si>
    <t>1068.13.B/2014</t>
  </si>
  <si>
    <t>O presente instrumento tem por objeto realizar a cooperação entre a Fundação de Amparo à Pesquisa do Estado de Mato Grosso - FAPEMAT e a Fundação Universidade do Estado de Mato Grosso - UNEMAT, para a Concessão de 50 Bolsas de Iniciação Científica, nos termos das Resoluções 002/2006 e 004/2006.</t>
  </si>
  <si>
    <t>1069.14.A/2014</t>
  </si>
  <si>
    <t>1042490-3</t>
  </si>
  <si>
    <t>01.14.0019.00</t>
  </si>
  <si>
    <t>T.A 001 de Prorrogação                   T.A 002 de Prorrogação                                T.A 003 de Prorrogação  T.A 004 de Prorrogação  T.A 005 de Prorrogação T.A 006 de prorrogação T.A 007 de prorrogação</t>
  </si>
  <si>
    <t>Transferência de recursos financeiros, pela Concedente ao Convenente, para a execução do Projeto intitulado Estruturação de Centros de Pesquisa e Pós-Graduação nos Campi Regionais da UNEMAT.</t>
  </si>
  <si>
    <t>UNEMAT (Convenente)/ Financiadora de Estudos e Projetos - FINEP  (Concedente)/ Fundação de Amparo à Pesquisa do Estado de Mato Grosso - FAPEMAT (Interveniente)</t>
  </si>
  <si>
    <t>Prestação de Contas aprovada.</t>
  </si>
  <si>
    <t>1070.14.B/2014</t>
  </si>
  <si>
    <t>O presente Termo de Cooperação tem por objeto a descentralização de recurso orçamentário da Cooperante para a Cooperada, através de Nota de Destaque, para pagamento de despesas com a contratação de empresa especializada em fornecimento de Combustíveis (Etanol, Gasolina Comum, Óleo Diesel e GNV) para Veículos, Máquinas e Equipamentos que compõem a frota do Poder Executivo do Estado de Mato Grosso, através da Rede Credenciada de Postos de Combustíveis.</t>
  </si>
  <si>
    <t>UNEMAT / Secretaria de Administração - SAD/MT</t>
  </si>
  <si>
    <t>CI nº 92/2022 - PGF/DAC encaminha a Pasta para a SPC em 08/04/2022</t>
  </si>
  <si>
    <t>1071.14.A/2014</t>
  </si>
  <si>
    <t>6439-4</t>
  </si>
  <si>
    <t>788191/2013</t>
  </si>
  <si>
    <t>O presente Convênio tem por objeto apoiar a aquisição de equipamentos destinados à melhoria da infra-estrutura de pesquisa científica e tecnológica nos programas de Pós-Graduação recomendados pela CAPES - PRO-EQUIPAMENTOS.</t>
  </si>
  <si>
    <t>UNEMAT / Fundação Coordenação de Aperfeiçoamento de Pessoal de Nível Superior - CAPES</t>
  </si>
  <si>
    <r>
      <rPr>
        <b val="1"/>
        <sz val="10"/>
        <color indexed="8"/>
        <rFont val="Arial"/>
      </rPr>
      <t xml:space="preserve">Vigência prorrogada no SIGCON até o dia 31/03/2016 para que possa ser devolvido o saldo financeiro remanescente, no sistema FIPLAN </t>
    </r>
    <r>
      <rPr>
        <b val="1"/>
        <sz val="10"/>
        <color indexed="14"/>
        <rFont val="Arial"/>
      </rPr>
      <t>CI nº 88/2022- PGF/DAC encaminha a Pasta para a SPC em 07/04/2022</t>
    </r>
  </si>
  <si>
    <t>1072.13.B/2013</t>
  </si>
  <si>
    <t>022/2013</t>
  </si>
  <si>
    <t>O presente Termo de Cooperação tem por objeto a descentralização de crédito, mediante destaque orçamentário, para contratação de empresa especializada em serviços de construção civil com a finalidade de executar obras e instalação de salas de aula e de projetos no Campus Universitário de Tangará da Serra, mediante processo licitatório, incluindo todos os serviços e materiais necessários.</t>
  </si>
  <si>
    <t>1073.14.B/2014</t>
  </si>
  <si>
    <t>002/2014</t>
  </si>
  <si>
    <t>O presente Termo de Acordo de Cooperação tem por objeto a promoção e regulamentação da gestão UNEMAT/COVEST/FAESPE, para realização da Primeira Fase (Exame Intelectual) e Segunda Fase (Avaliação Física) do Concurso Público Vestibular 2014/2, e o Concurso para provimento do cargo de Oficial do Corpo de Bombeiros Militar do Estado de Mato Grosso 2014.</t>
  </si>
  <si>
    <t>UNEMAT / Secretaria de Estado de Segurança Pública de Mato Grosso - SESP, através do Corpo de Bombeiros Militar do Estado de Mato Grosso</t>
  </si>
  <si>
    <t>639306/2012</t>
  </si>
  <si>
    <t>1074.14.F/2014</t>
  </si>
  <si>
    <t>001 / 2019</t>
  </si>
  <si>
    <t>O acordo tem por objeto a cooperação acadêmica, científica e cultural, visando fortalecer as relações entre as instituições, a fim de promover o intercâmbio de experiências entre os Programas de Pós Graduação em Genética e Melhoramento de Plantas da Universidade do Estado de Mato Grosso - UNEMAT e o Programa de Pós Graduação em Biologia e Genética da Universidad de Costa Rica - UCR que contribuam para o fortalecimento das atividades de pesquisa e ensino na Pós Graduação, desenvolver programas com vistas a difusão do conhecimento e da cultura, e o fortalecimento da Pós Graduação Stricto sensu.</t>
  </si>
  <si>
    <t>UNEMAT / Universidad de Costa Rica - UCR</t>
  </si>
  <si>
    <t>Processo Arquivado. Primeiro Termo Aditivo ao Acordo de Cooperação para Intercâmbio. Termo Assinado pelas partes, enviado uma via para costa Rica.</t>
  </si>
  <si>
    <t>1075.14.B/2014</t>
  </si>
  <si>
    <t>O presente Acordo de Cooperação tem por objeto a promoção e regulamentação da gestão UNEMAT / COVEST / FAESPE, para realização da Primeira Fase (Exame Intelectual) e Segunda Fase (Avaliação Física) do Concurso Público Vestibular 2014/2, e o Concurso para provimento do cargo de Oficial da Polícia Militar do Estado de Mato Grosso 2014.</t>
  </si>
  <si>
    <t>UNEMAT / Estado de Mato Grosso, por intermédio da Secretaria de Estado de Segurança Pública de Mato Grosso - SESP, Polícia Militar do Estado de Mato Grosso</t>
  </si>
  <si>
    <t>CI nº 110/2022 - PG/DAC encaminha a Pasta para a SPC em 18/04/2022</t>
  </si>
  <si>
    <t>1076.14.B/2014</t>
  </si>
  <si>
    <t>003/2014</t>
  </si>
  <si>
    <t>O presente Acordo de Cooperação tem por objeto a conjugação de esforços no sentido de promover, entre as entidades qualificadas, o apoio financeiro, mediante destaque orçamentário, para efetivar a conclusão da Obra de Ampliação das Salas em 155 m2, do projeto intitulado Rede de Pesquisa em Biodiversidade e Biotecnologia do Estado de Mato Grosso, para acomodação da coleção do Herbário de Nova Xavantina, tendo em vista a atualização dos valores, em virtude do atraso da obra.</t>
  </si>
  <si>
    <t>1077.14.B/2014</t>
  </si>
  <si>
    <t>004/2014</t>
  </si>
  <si>
    <t>O presente Acordo de Cooperação tem por objeto a conjugação de esforços no sentido de promover, entre as entidades qualificadas, o apoio financeiro, mediante destaque orçamentário, para efetivar a conclusão da Obra de Construção do Prédio de 290 m2, do projeto intitulado Rede de Pesquisa em Biodiversidade e Biotecnologia do Estado de Mato Grosso, para acomodação do Herbário HPAN em Cáceres/MT, tendo em vista a atualização dos valores, em virtude do atraso da obra.</t>
  </si>
  <si>
    <t>1078.14.B/2014</t>
  </si>
  <si>
    <t>03/2014</t>
  </si>
  <si>
    <t>Constitui objeto do presente Termo de Cooperação o estabelecimento de parceria entre a SEPLAN e a UNEMAT para: Formulação do Plano de Desenvolvimento Institucional (PDI) da UNEMAT, em conformidade com o Decreto Federal n°. 5.773 de 09 de maio de 2006; Implantação do Escritório de Gerenciamento de Projetos Setorial (EGPs) da UNEMAT, em conformidade com o Decreto Estadual n°. 2.100 de 27 de janeiro de 2014.</t>
  </si>
  <si>
    <t>UNEMAT / Secretaria de Estado de Planejamento e Coordenação Geral - SEPLAN</t>
  </si>
  <si>
    <t>1079.14.B/2014</t>
  </si>
  <si>
    <t>01/2014</t>
  </si>
  <si>
    <t>O presente Termo de Cooperação e Intercâmbio Educacional, Técnico, Científico e Cultural tem por objeto estabelecer as condições de cooperação dos partícipes no desenvolvimento de ações conjuntas abrangendo atividades nas diversas áreas do conhecimento, desenvolvimento de pesquisas, diagnósticos, consultorias, cursos, seminários e outros eventos e, em especial, na área do Projeto de Apoio ao Controle Externo, para atender ao Tribunal de Contas do Estado de Mato Grosso.</t>
  </si>
  <si>
    <t>UNEMAT / Tribunal de Contas do Estado de Mato Grosso</t>
  </si>
  <si>
    <t>1080.14.B/2014</t>
  </si>
  <si>
    <t>006/2014</t>
  </si>
  <si>
    <t>O presente Instrumento tem como objetivo a parceria e cooperação técnica entre as partes, no sentido de desenvolver pesquisas que tenham por objetivo o desenvolvimento da ciência e tecnologia sobre o desenvolvimento sustentável da Planície Pantaneira e de outras áreas alagáveis do planeta, por meio da cooperação técnica-científica.</t>
  </si>
  <si>
    <t>UNEMAT / Centro de Pesquisas do Pantanal - CPP</t>
  </si>
  <si>
    <t>CI nº 122/2022 - PGF/DAC encaminha a Pasta para a SPC em 19/04/2022</t>
  </si>
  <si>
    <t>1081.14.B/2014</t>
  </si>
  <si>
    <t>1042305-2</t>
  </si>
  <si>
    <t>001/2014; 002/2015; 003/2015</t>
  </si>
  <si>
    <t>O presente instrumento tem por objetivo genérico a cooperação entre as partes e os demais parceiros envolvidos para o desenvolvimento do projeto Centro de Educação e Tecnologia Assistiva, que visa a manutenção do projeto.</t>
  </si>
  <si>
    <t>UNEMAT / Fundação André Maggi - FAM</t>
  </si>
  <si>
    <t>CI nº 121/2022 - PGF/DAC encaminha a Pasta para a SPC em 18/04/2022</t>
  </si>
  <si>
    <t>1082.14.B/2014</t>
  </si>
  <si>
    <t>Constitui objeto do presente Termo a organização dos acervos administrativos e judiciais do Fórum da Comarca de Cáceres.</t>
  </si>
  <si>
    <t>UNEMAT / Tribunal de Justiça do Estado de Mato Grosso - TJE/MT</t>
  </si>
  <si>
    <t>Prestado Contas em 2019 e Homologada pelo TJMT</t>
  </si>
  <si>
    <t>Extinto</t>
  </si>
  <si>
    <t>1083.14.B/2014</t>
  </si>
  <si>
    <t>02/2014             SIGCON</t>
  </si>
  <si>
    <t>001/2016; 002/2018, 03/2020, 04/2020, 05/2020, 06/2021</t>
  </si>
  <si>
    <t>O presente Convênio tem como objeto à conjugação de esforços no sentido de promover em cooperação, o desenvolvimento da Educação e Cultura no Município de Araputanga e região, mediante implantação e execução do Projeto de Graduação em Zootecnia, vinculado ao Campus de Pontes e Lacerda, em período semestral com 50 vagas, com a finalidade de formar profissionais Bacharéis em Zootecnia com conhecimentos multidisciplinares, capacitados e qualificados ao exercício profissional com visão ampla e abrangente e com conhecimentos específicos na área de planejamento, elaboração, execução, supervisão, análises e assessoramento de projetos de produção de animais explorados economicamente, bem como nas áreas de melhoramento, nutrição, reprodução, manejo, preservação de animais e pesquisas, habilitados para atuar na atividade de docência do Ensino Superior.</t>
  </si>
  <si>
    <t>UNEMAT / Fundação de Apoio ao Ensino Superior Público Estadual - FAESPE / Município de Araputanga-MT</t>
  </si>
  <si>
    <t>Coord.: Junior Cesar Martinez (Docente) Portaria: 2269/2018 e 193/2019         Venc.: 03/2020                                    Fiscal: Tatiane Botini Pires                  Portaria: 2268/2018   Venc.: 03/2020                                                       Comissão de Avaliação:</t>
  </si>
  <si>
    <t>R$ 310.395,00 - Município               R$ 620.790,60 - Unemat</t>
  </si>
  <si>
    <t>Of. 002/2021-FAESPE informa que não será prorrogado. Enviado CI 30/201-PGF-DAC para Sup. De Prestação de Contas no dia 23/02/2021</t>
  </si>
  <si>
    <t>UNEMAT-PRO-2023/23854</t>
  </si>
  <si>
    <t>1084.14.A/2014</t>
  </si>
  <si>
    <t>Termo de compromisso corporativo de uso das Imagens de Satélite Rapideye.</t>
  </si>
  <si>
    <t>UNEMAT / Ministério do Meio Ambiente - MMA / Empresa Santiago &amp; Cintra Consultoria</t>
  </si>
  <si>
    <t>Prestado Contas em Maio/2025</t>
  </si>
  <si>
    <t>1085.14.B/2014</t>
  </si>
  <si>
    <t>007/2014</t>
  </si>
  <si>
    <t>O presente Acordo de Cooperação tem como objeto a conjugação de esforços no sentido de viabilizar meios para a execução do Projeto do Curso de Pós-Graduação Lato Sensu em Língua Brasileira de Sinais do Campus Universitário de Cáceres-MT/UNEMAT.</t>
  </si>
  <si>
    <t>Coord.: Rinalda Bezerra Carlos (Docente) Portaria: 2453/2018 Venc.: 04/06/2019                Fiscal:                                                             Comissão de Avaliação:</t>
  </si>
  <si>
    <t>Acordo de Cooperação rescindido em 05/01/2015</t>
  </si>
  <si>
    <t>Extinto - Caixa 208.</t>
  </si>
  <si>
    <t>1086.14.A/2014</t>
  </si>
  <si>
    <t>O presente Termo de Cooperação Técnica visa, através da conjugação de esforços, estabelecer as condições necessárias para o efetivo funcionamento do Centro Judiciário de Solução de Conflitos e Cidadania (Centro) no Município de Diamantino, nos termos da Resolução 009/2012/TP, do Tribunal Pleno do TJMT e Resolução 125/2010 do Conselho Nacional da Justiça, por meio do encaminhamento de acadêmicos para atuar no Centro, sob a orientação do professor responsável e do Juiz Coordenador.</t>
  </si>
  <si>
    <t>UNEMAT / Tribunal de Justiça do Estado de Mato Grosso - TJMT</t>
  </si>
  <si>
    <t>CI nº 115/2022 - PGF/DAC encaminha a Pasta para a SPC em 18/04/2022</t>
  </si>
  <si>
    <t>1087.14.F/2014</t>
  </si>
  <si>
    <t>O presente Termo de Cooperação tem por objeto promover e reforçar a cooperação para compartilhar conhecimentos e experiências entre os cooperados; a valorização dos estudantes, pesquisadores e professores nas universidades; interesse mútuo das instituições no fortalecimento do relacionamento entre si.</t>
  </si>
  <si>
    <t>UNEMAT / Chancellor, Masters &amp; Scholars da Universidade de Oxford</t>
  </si>
  <si>
    <t>1088.14.A/2014</t>
  </si>
  <si>
    <t>009/2014</t>
  </si>
  <si>
    <t>O presente Acordo de Cooperação tem por objeto a conjugação de esforços no sentido de promover, em cooperação, a implantação e o desenvolvimento do Projeto Forças no Esporte.</t>
  </si>
  <si>
    <t>UNEMAT / Exército Brasileiro - 2° Batalhão de Fronteira - BFRON - Ministério da Defesa</t>
  </si>
  <si>
    <t>Extinto. Caixa 208.</t>
  </si>
  <si>
    <t>1089.14.B/2014</t>
  </si>
  <si>
    <t>008/2014</t>
  </si>
  <si>
    <t>001/2016; 002/2021</t>
  </si>
  <si>
    <t>O presente Instrumento tem como objetivo celebrar Acordo de Cooperação entre os partícipes para auxiliar a integração e permanência do estudante na Universidade garantindo a formação acadêmica. Proporcionando ainda aos acadêmicos regularmente matriculados e com frequência efetiva nos cursos de graduação da UNEMAT - Campus Universitário René Barbour, a oportunidade de bolsa, como forma de complementação do ensino e da aprendizagem profissional, auxiliando nos serviços prestados pela Prefeitura Municipal de Barra do Bugres/MT, por intermédio de intercâmbio acadêmico-profissional.</t>
  </si>
  <si>
    <t>CI nº 194/2022 - PGF/DAC encaminha a Pasta para a SPC em 15/08/2022</t>
  </si>
  <si>
    <t>1090.14.B/2014</t>
  </si>
  <si>
    <t>030/2014</t>
  </si>
  <si>
    <t>O presente Termo tem por objeto a formalização das condições básicas para a execução do Projeto Mesário Voluntário, que segue anexo e integra o presente, que formará Auxiliares da Justiça Eleitoral para as Eleições 2014, com estudantes matriculados a partir do primeiro ano de qualquer dos cursos da Instituição de Ensino, junto a qualquer Zona Eleitoral do Estado de Mato Grosso. O Acordo abrange a unidade central da Instituição, bem ainda os campi e as unidades de educação à distância do interior do Estado, vinculados à unidade central, se houver.</t>
  </si>
  <si>
    <t>UNEMAT / Tribunal Regional Eleitoral - TER-MT</t>
  </si>
  <si>
    <t>CI nº 86/2022 - PGF/DAC encaminha a Pasta para a SPC em 07/04/2022</t>
  </si>
  <si>
    <t>106572/2017</t>
  </si>
  <si>
    <t>1091.14.B/2014</t>
  </si>
  <si>
    <t xml:space="preserve">21/07/2019 (verificar)         30/10/2022 </t>
  </si>
  <si>
    <t>Convênio Geral de Cooperação - UNICAMP</t>
  </si>
  <si>
    <t>001/20140; 002/2017 (Aditivo de Execução do PT)</t>
  </si>
  <si>
    <t>O presente Convênio tem por finalidade estabelecer e regulamentar um programa de cooperação acadêmica e científica entre a UNEMAT e a UNICAMP, abrangendo as áreas de ensino, pesquisa e extensão.</t>
  </si>
  <si>
    <t>CI nº 32/2023 - PGF/DAC encaminha a Pasta para a SPCC no dia 06/03/2023</t>
  </si>
  <si>
    <t>1092.14.B/2014</t>
  </si>
  <si>
    <t>04/2014             SIGCON</t>
  </si>
  <si>
    <t>001/2015; 002/2018; 003/2019; 004/2021</t>
  </si>
  <si>
    <t>O presente Convênio tem como objeto à conjugação de esforços no sentido de promover em cooperação, o desenvolvimento da Educação e Cultura no Município de Mirassol D'Oeste/MT e região, mediante a implantação e execução do Projeto de Graduação em Ciências Contábeis, do Programa Parceladas, em período semestral com 50 vagas, com a finalidade de formar profissionais bacharéis em contabilidade com conhecimento multidisciplinar, capacitados e qualificados ao exercício profissional, com visão ampla e abrangente e com conhecimentos específicos em Contabilidade Geral, Gerencial, Pública e Social, habilitados para atuar na atividade de docência do Ensino Superior.</t>
  </si>
  <si>
    <t>Município de Mirassol D'Oeste-MT (Concedente)/ UNEMAT (Concedente/Interveniente Executora) / Fundação de Apoio ao Ensino Superior Público Estadual - FAESPE</t>
  </si>
  <si>
    <t>Coord.: Franciano Antunes (Docente) Portaria: 2478/2018 Venc.: 04/06/2019                                  Fiscal: Agnaldo Rodrigues da Silva   Portaria: 2477/2018 Venc.: 04/06/2019                                                          Comissão de Avaliação:</t>
  </si>
  <si>
    <t>R$ 138.622,00 (município) e R$ 262.482,00 (UNEMAT)</t>
  </si>
  <si>
    <t>1093.14.B/2014</t>
  </si>
  <si>
    <t>05/2014             SIGCON</t>
  </si>
  <si>
    <t>O presente Convênio tem como objeto à conjugação de esforços no sentido de promover em cooperação, o desenvolvimento da Educação e Cultura no Município de Mirassol D'Oeste/MT e região, mediante a implantação e execução do Projeto de Graduação em Administração, do Programa Parceladas, em período semestral com 50 vagas, com a finalidade de formar profissionais bacharéis em contabilidade com conhecimento multidisciplinar, capacitados e qualificados ao exercício profissional, com visão ampla e abrangente e com conhecimentos específicos em Administração, habilitados para atuar na atividade de docência do Ensino Superior.</t>
  </si>
  <si>
    <t>Coord.: Franciano Antunes (Docente) Portaria: 2474/2018 Venc.: 04/06/2019                                  Fiscal: Agnaldo Rodrigues da Silva       Portaria: 2476/2018 Venc.: 04/06/2019                                                      Comissão de Avaliação:</t>
  </si>
  <si>
    <t>R$ 139.610,00 (município) e R$ 273.977,00 (UNEMAT)</t>
  </si>
  <si>
    <t>Processo Interno n. 040/2014-DACC                      UNEMAT-PRO-2024/01580                  CAIXA 17</t>
  </si>
  <si>
    <t>1094.14.B/2014</t>
  </si>
  <si>
    <t xml:space="preserve">Processo devolvido pela Supervisão de Prestação de Contas e arquivado- </t>
  </si>
  <si>
    <t>07/2014              SIGCON</t>
  </si>
  <si>
    <t>001/2015; 002/2018; 003;2019; 004/2021</t>
  </si>
  <si>
    <t>O presente Convênio tem como objeto à conjugação de esforços no sentido de promover em cooperação, o desenvolvimento da Educação e Cultura nos Municípios de Rio Branco/MT, Salto do Céu/MT, Lambari D'Oeste/MT e Curvelândia/MT, mediante a implantação e execução do Projeto de Graduação em Pedagogia, do Programa Parceladas, em período semestral com 50 vagas, com a finalidade de formar profissionais de licenciatura em pedagogia com conhecimento multidisciplinar, capacitados e qualificados ao exercício profissional, com visão ampla e abrangente e com conhecimentos específicos em pedagogia, habilitados para atuar na atividade de docência do Ensino Superior. Emenda parlamentar nº 203 - Deputado Thiago Silva</t>
  </si>
  <si>
    <t>Município de Rio Branco-MT; Salto do Céu; Lambari do Oeste; Curvelandia (Concedente)/ UNEMAT (Concedente/Interveniente Executora) / Fundação de Apoio ao Ensino Superior Público Estadual - FAESPE</t>
  </si>
  <si>
    <t>Coord.: Rinalda Bezerra Carlos (Docente) Portaria: 0589/2016 Venc.: 23/06/2018                                  Fiscal:xxxxxxxxxxxxxxxxxxxxxxxxx     Portaria: xxxxxx Venc.: xxxxxxx                                                      Comissão de Avaliação:</t>
  </si>
  <si>
    <t>UNEMAT-PRO-2024/01701 CAIXA 17</t>
  </si>
  <si>
    <t xml:space="preserve">1095.14.B/2014  </t>
  </si>
  <si>
    <t>Processo devolvido pela Supervisão de Prestação de Contas e arquivado- 
CI Nº 03098/2026/PGF-SPCC/UNEMAT</t>
  </si>
  <si>
    <t>08/2014             SIGCON</t>
  </si>
  <si>
    <t>O presente Convênio tem como objeto à conjugação de esforços no sentido de promover em cooperação, o desenvolvimento da Educação e Cultura nos Municípios de Rio Branco/MT, Salto do Céu/MT, Lambari D'Oeste/MT e Curvelândia/MT, mediante a implantação e execução do Projeto de Graduação em Matemática, do Programa Parceladas, em período semestral com 50 vagas, com a finalidade de formar profissionais de licenciatura em matemática com conhecimento multidisciplinar, capacitados e qualificados ao exercício profissional, com visão ampla e abrangente e com conhecimentos específicos em matemática, habilitados para atuar na atividade de docência do Ensino Superior.</t>
  </si>
  <si>
    <t>Coord.: Rinalda Bezerra Carlos (Docente) Portaria: 2450/2018 Venc.: 04/06/2019                Fiscal:                                                             Comissão de Avaliação:</t>
  </si>
  <si>
    <t>UNEMAT-PRO-2024/01292</t>
  </si>
  <si>
    <t>1096.14.B/2014</t>
  </si>
  <si>
    <t>09/2014             SIGCON</t>
  </si>
  <si>
    <t>01/2016; 02/2017; 03/2018; 04/2019</t>
  </si>
  <si>
    <t>O presente Convênio tem como objeto à conjugação de esforços no sentido de promover em cooperação, o desenvolvimento da Educação e Cultura no Município de São José dos Quatro Marcos/MT e região, mediante a implantação e execução do Projeto de Graduação em Tecnólogo em Agroecologia, do Programa Parceladas, em período semestral com 50 vagas, com a finalidade de formar profissionais técnicos em agroecologia com conhecimento multidisciplinar, capacitados e qualificados ao exercício profissional, com visão ampla e habilitados para atuar na atividade de docência do Ensino Superior.</t>
  </si>
  <si>
    <t>UNEMAT / Município de São José dos Quatro Marcos-MT / Fundação de Apoio ao Ensino Superior Público Estadual - FAESPE</t>
  </si>
  <si>
    <t>Coord.:Daniela Modesto Vicentin (Docente) Portaria: 2451/2018 Venc.: 04/07/2019                Fiscal: Adriana Beninele da Silva       Portaria; 2454/2018   Venc.: 04/07/2019                                                            Comissão de Avaliação:</t>
  </si>
  <si>
    <t>CI nº 165/2021 - DAC encaminha o processo para a Supervisão de Prestação de Contas em 06/12/2021</t>
  </si>
  <si>
    <t>UNEMAT-PRO- 2024/01443</t>
  </si>
  <si>
    <t>1097.14.B/2014</t>
  </si>
  <si>
    <t>Processo enviado para SPCC</t>
  </si>
  <si>
    <t>10/2014             SIGCON</t>
  </si>
  <si>
    <t>01/2015; 02/2018; 03/2019; 004/2021</t>
  </si>
  <si>
    <t>O presente Convênio tem como objeto à conjugação de esforços no sentido de promover em cooperação, o desenvolvimento da Educação e Cultura no Município de São José dos Quatro Marcos/MT e região, mediante a implantação e execução do Projeto de Graduação em Pedagogia, do Programa Parceladas, em período semestral com 50 vagas, com a finalidade de formar profissionais de licenciatura em pedagogia com conhecimento multidisciplinar, capacitados e qualificados ao exercício profissional, com visão ampla e abrangente e com conhecimentos específicos em pedagogia, habilitados para atuar na atividade de docência do Ensino Superior.</t>
  </si>
  <si>
    <t>Coord.:Daniela Modesto Vicentin (Docente) Portaria: 2448/2018 Venc.: 04/06/2019                Fiscal: Adriana Beninele da Silva       Portaria: 2449/2018   Venc.: 04/06/2019                                                         Comissão de Avaliação:</t>
  </si>
  <si>
    <t>CI nº 166/2021 encaminha o processo para a Supervisão de Prestação de Contas em 06/12/2021</t>
  </si>
  <si>
    <t>1098.14.A/2014</t>
  </si>
  <si>
    <t>6563-3</t>
  </si>
  <si>
    <t>807226/2014</t>
  </si>
  <si>
    <t>I T.A; II T.A; III T.A</t>
  </si>
  <si>
    <t>Constitui objeto do presente convênio o apoio ao desenvolvimento de ações do projeto: PIBID Diversidade UNEMAT, aprovado no âmbito do Edital CAPES 66/2013, de 06 de setembro de 2013, do Programa Institucional de Bolsa de Iniciação à Docência para a Diversidade - PIBID Diversidade, em conformidade com o plano de trabalho.</t>
  </si>
  <si>
    <t>UNEMAT / Coordenação de Aperfeiçoamento de Pessoal de Nível Superior - CAPES</t>
  </si>
  <si>
    <t>PRORROGADO ATÉ 2018, T.A ENVIADO PARA ASSINATURA, AGUARDANDO PUBLICAÇÃO E DEVOLUÇÃO DA VIA</t>
  </si>
  <si>
    <t>1099.14.B/2014</t>
  </si>
  <si>
    <t>056/2014</t>
  </si>
  <si>
    <t>002/2016; 003/2017; 004/2018; 5º TA; 6º TA</t>
  </si>
  <si>
    <t>O presente Termo de Cooperação de Execução, entre a Secretaria de Estado de Ciência e Tecnologia - SECITEC e a Universidade do Estado de Mato Grosso - UNEMAT, tem por objeto a licitação e acompanhamento das obras cíveis a serem construídas nos campus da UNEMAT, através do Projeto Centro Interdisciplinar de Estudos em Biocombustíveis - CIEB, Convênio 01.08.0651-00 FINEP/SECITEC.</t>
  </si>
  <si>
    <t>UNEMAT / Secretaria de Estado de Ciência e Tecnologia - SECITEC</t>
  </si>
  <si>
    <r>
      <rPr>
        <b val="1"/>
        <sz val="10"/>
        <color indexed="8"/>
        <rFont val="Arial"/>
      </rPr>
      <t xml:space="preserve">456.853,00 é referente a obra de Tangará da Serra CETEGEO; e 304.134,44 referente a obra de Barra do Bugres. </t>
    </r>
    <r>
      <rPr>
        <b val="1"/>
        <sz val="10"/>
        <color indexed="14"/>
        <rFont val="Arial"/>
      </rPr>
      <t>Of. 728/2015 - DACC/PGF solicita à SECITEC a prorrogação da vigência</t>
    </r>
  </si>
  <si>
    <t>1100.14.B/2014</t>
  </si>
  <si>
    <t>03/2014             SIGCON</t>
  </si>
  <si>
    <t>001/2015; 002/2018; 003/2019; 004/2021; 005/2021; 006/2021</t>
  </si>
  <si>
    <t>O presente Convênio tem como objeto à conjugação de esforços no sentido de promover em cooperação, o desenvolvimento da Educação e Cultura no Município de Campos de Júlio/MT e região, mediante a implantação e execução do Projeto de Graduação em Ciências Contábeis, do Programa Parceladas, em período semestral com 50 vagas, com a finalidade de formar profissionais bacharéis em contabilidade com conhecimento multidisciplinar, capacitados e qualificados ao exercício profissional, com visão ampla e abrangente e com conhecimentos específicos em Contabilidade Geral, Gerencial, Pública e Social, habilitados para atuar na atividade de docência do Ensino Superior.</t>
  </si>
  <si>
    <t>Município de Campos de Júlio-MT / (Concedente) / UNEMAT (Concedente / Interveniente Executora); FAESPE (Convenente)</t>
  </si>
  <si>
    <r>
      <rPr>
        <sz val="10"/>
        <color indexed="14"/>
        <rFont val="Arial"/>
      </rPr>
      <t xml:space="preserve">Coord.: Neuza Gouveia Moleiro (Docente) Portaria: 2707/2018    Venc.: 31/12/2018  </t>
    </r>
    <r>
      <rPr>
        <sz val="10"/>
        <color indexed="8"/>
        <rFont val="Arial"/>
      </rPr>
      <t xml:space="preserve">                                  </t>
    </r>
    <r>
      <rPr>
        <sz val="10"/>
        <color indexed="14"/>
        <rFont val="Arial"/>
      </rPr>
      <t xml:space="preserve">Fiscal: Jackson Barbosa da Cruz                  Portaria: 555/2016   Venc.: 23/06/2018 </t>
    </r>
    <r>
      <rPr>
        <sz val="10"/>
        <color indexed="8"/>
        <rFont val="Arial"/>
      </rPr>
      <t xml:space="preserve">                                                      Comissão de Avaliação:</t>
    </r>
  </si>
  <si>
    <t>CI nº 164/2021 - DAC encaminha o processo para a Sup. De Prestação de Contas em 06/12/2021</t>
  </si>
  <si>
    <t>1101.14.D/2014</t>
  </si>
  <si>
    <t>Termo de Convênio</t>
  </si>
  <si>
    <t>78346/2014</t>
  </si>
  <si>
    <t>O objeto do presente Convênio é a concessão e a disponibilização pela Contratada para o referido sistema: Domínio Contábil Plus, composto pelos módulos Contabilidade, Escrita Fiscal, Honorários, Atualizar, Patrimônio, Lalur, Protocolo, Folha de Pagamento, Registro e Administrar de sua propriedade, para uso exclusivamente didático, pelos alunos do Curso de Ciências Contábeis, em aulas práticas na disciplina de Contabilidade, afins, sob a supervisão dos respectivos professores.</t>
  </si>
  <si>
    <t>UNEMAT / Empresa Domínio Sistemas Ltda.</t>
  </si>
  <si>
    <t>1102.14.A/2014</t>
  </si>
  <si>
    <t>6559-5</t>
  </si>
  <si>
    <t>806643/2014</t>
  </si>
  <si>
    <t>Constitui objeto do presente convênio o apoio à formação de recursos humanos, a produção e o aprofundamento do conhecimento nos cursos de pós-graduação stricto sensu ministrados pelas Instituições de Ensino Superior - IES no âmbito do Programa de Apoio à Pós-Graduação, conforme a Portaria CAPES nº. 64, de 24 de março de 2010, e alterações posteriores. PROAP 2014</t>
  </si>
  <si>
    <t>1103.14.B/2014</t>
  </si>
  <si>
    <t>09/04/2014   13/06/2017</t>
  </si>
  <si>
    <t>11/2014</t>
  </si>
  <si>
    <t>001/2015; 002/2017;003/2018</t>
  </si>
  <si>
    <t>O presente Convênio tem como objeto a conjugação de esforços no sentido de promover em cooperação, o desenvolvimento da Educação e Cultura no Município de Vila Bela da Santíssima Trindade/MT e região, mediante a implantação e execução do Projeto de Graduação em Tecnólogo em Agroecologia, vinculado ao Programa Parceladas, em período semestral com 50 vagas, com a finalidade de formar profissionais Técnicos em Agroecologia com conhecimentos multidisciplinares em torno dos aspectos econômicos, sociais e ambientais, capacitados e qualificados ao exercício profissional com visão ampla e habilitados para atuar na atividade de docência do Ensino Superior.</t>
  </si>
  <si>
    <t>UNEMAT / Município de Vila Bela da Santíssima Trindade-MT / Fundação de Apoio ao Ensino Superior Público Estadual - FAESPE</t>
  </si>
  <si>
    <t>Coord.: Fernando Garcez de Melo     Portaria: 0593/2016 Venc.: 23/06/2018                                  Fiscal:                                                      Portaria:                       Venc.:                                                       Comissão de Avaliação:</t>
  </si>
  <si>
    <t>CI nº 139/2021 - PGF/DAC encaminha a Pasta para a SPC em 17/11/2021</t>
  </si>
  <si>
    <t>1104.14.B/2014</t>
  </si>
  <si>
    <t>018/2014</t>
  </si>
  <si>
    <t>O presente Termo de Cooperação e Intercâmbio Educacional, Técnico, Científico e Cultural tem por objeto estabelecer as condições de cooperação dos partícipes no desenvolvimento de ações conjuntas abrangendo atividades nas diversas áreas do conhecimento, desenvolvimento de pesquisa, assessorias, diagnósticos, consultorias, cursos, seminários e outros eventos e, em especial, na Área de Projetos de Apoio à Gestão Administrativa, Financeira, Contábil, Tributária e Econômica, tendo em vista a complementaridade de seus objetivos institucionais, governança e a natureza  tripartite das atividades a serem desenvolvidas no âmbito da Administração Pública e compreendidas no Plano de Desenvolvimento Institucional da Prefeitura.</t>
  </si>
  <si>
    <t>UNEMAT / Prefeitura Municipal de Alta Floresta-MT / Fundação de Apoio ao Ensino Superior Público Estadual - FAESPE</t>
  </si>
  <si>
    <r>
      <rPr>
        <b val="1"/>
        <sz val="10"/>
        <color indexed="14"/>
        <rFont val="Arial"/>
      </rPr>
      <t xml:space="preserve">Este Termo de Cooperação não foi lançado pelo Município no Sigcon. </t>
    </r>
    <r>
      <rPr>
        <b val="1"/>
        <sz val="10"/>
        <color indexed="8"/>
        <rFont val="Arial"/>
      </rPr>
      <t>Enviado para Supervisão de Prestação de Contas, através da C.I n. 148/2018-DACC em 14/12/18</t>
    </r>
  </si>
  <si>
    <t>1105.14.D/2014</t>
  </si>
  <si>
    <t>Termo de Compromisso de Doação</t>
  </si>
  <si>
    <t>O presente instrumento tem como objetivo estabelecer as atribuições dos partícipes, para levar a efeito a construção e posterior doação, celebrada por meio de contrato de doação em conjunto com a escritura pública, de um prédio com 292,57 m2, em bloco único, que será utilizado para abrigar a coleção e estruturas acessórias do Herbário da Amazônia Meridional - HERBAM, localizado no Campus 1, do Campus Universitário de Alta Floresta, conforme projeto arquitetônico e memorial descritivo anexo, que são partes integrantes do presente Termo.</t>
  </si>
  <si>
    <t>UNEMAT / Companhia Hidrelétrica Teles Pires - CHTP</t>
  </si>
  <si>
    <t>Extinto. Caixa 208. Volume I e II.</t>
  </si>
  <si>
    <t>1106.14.B/2014</t>
  </si>
  <si>
    <t>013/2014</t>
  </si>
  <si>
    <t>001/2015; 002/2015; 003/2015; 004/2016; 005/2016; 006/2017;  Alteração de Valores; 007/2017-de prorrogação de Vigência; 008/2018; 009/2019 - de prorrogação de vigência; 10º TA;</t>
  </si>
  <si>
    <t>O presente Termo de Cooperação tem por objeto, a descentralização de crédito, mediante destaque orçamentário, para complementar o valor da contrapartida do Convênio 0.1.08.0651-00 - FINEP, no qual a SECITEC é a CONVENENTE e cuja finalidade é a execução do Projeto Centro Interdisciplinar de Estudos em Biocombustíveis - CIEB para a construção do Centro Tecnológico de Geoprocessamento e Sensoriamento e a ampliação do Laboratório de Agroindústria de Alimentos, respectivamente nos campi de Tangará da Serra e Barra do Bugres.</t>
  </si>
  <si>
    <t>CI nº 060/2021 - PGF/DAC encaminha o processo para a SPC em 05/07/2021</t>
  </si>
  <si>
    <t>1107.14.F/2014</t>
  </si>
  <si>
    <t>O presente Acordo tem como objetivo fundamental estabelecer uma cooperação académica, científica e cultural entre as duas Universidades, em todos os campos de comum interesse.</t>
  </si>
  <si>
    <t>UNEMAT / Universidade do Porto - Portugal</t>
  </si>
  <si>
    <t>C.I nº 88/2019 - Encaminha o processo para Prestação de contas em 01/11/2019</t>
  </si>
  <si>
    <t>1108.14.B/2014</t>
  </si>
  <si>
    <t>06/2014             SIGCON</t>
  </si>
  <si>
    <t>001/2016;002/2018; 003/2019; 004/2021</t>
  </si>
  <si>
    <t>O presente Convênio tem como objeto à conjugação de esforços no sentido de promover em cooperação, o desenvolvimento da Educação e Cultura no Município de Nova Lacerda/MT e região, mediante a implantação e execução do Projeto de Graduação em Ciências Contábeis, do Programa Parceladas, em período semestral com 50 vagas, com a finalidade de formar profissionais bacharéis em Contabilidade, com conhecimentos multidisciplinares, capacitados e qualificados ao exercício profissional com visão ampla e abrangente e com conhecimentos específicos em Contabilidade Geral, Gerencial, Pública e Social, habilitados para atuar na atividade de Docência do Ensino Superior.</t>
  </si>
  <si>
    <t>Município de Nova Lacerda-MT (Concedente)/ UNEMAT (Concedente/Interveniente Executora) / Fundação de Apoio ao Ensino Superior Público Estadual - FAESPE</t>
  </si>
  <si>
    <r>
      <rPr>
        <sz val="10"/>
        <color indexed="14"/>
        <rFont val="Arial"/>
      </rPr>
      <t xml:space="preserve">Coord.: Izabel Oliveira Pinheiro (Docente) Portaria: 2704/2018    Venc.: 31/12/2018  </t>
    </r>
    <r>
      <rPr>
        <sz val="10"/>
        <color indexed="8"/>
        <rFont val="Arial"/>
      </rPr>
      <t xml:space="preserve">                                  </t>
    </r>
    <r>
      <rPr>
        <sz val="10"/>
        <color indexed="14"/>
        <rFont val="Arial"/>
      </rPr>
      <t xml:space="preserve">Fiscal: Jackson Barbosa da Cruz                  Portaria: 557/2016   Venc.: 23/06/2018 </t>
    </r>
    <r>
      <rPr>
        <sz val="10"/>
        <color indexed="8"/>
        <rFont val="Arial"/>
      </rPr>
      <t xml:space="preserve">                                                      Comissão de Avaliação:</t>
    </r>
  </si>
  <si>
    <t>R$ 269874,00 (UNEMAT) e R$ 138.622,00 (Município)</t>
  </si>
  <si>
    <t>1109.14.C/2014</t>
  </si>
  <si>
    <t>016/2014</t>
  </si>
  <si>
    <t>01/2015; 02/2016</t>
  </si>
  <si>
    <t>O presente Instrumento tem como objetivo a cooperação entre os partícipes para higienizar, organizar, catalogar, digitalizar e divulgar o acervo documental do Cartório do Segundo Ofício de Cáceres/MT, composto por livros de registro, tanto pessoais (de nascimentos, casamentos e óbitos) como de escrituras e notas (com registros de transações comerciais diversas, de terras, de escravos, etc.), entre os anos de 1875 e 1950.</t>
  </si>
  <si>
    <t>UNEMAT / Diretoria do Fórum da Comarca de Cáceres/MT / Cartório do Segundo Ofício de Cáceres/MT</t>
  </si>
  <si>
    <t>Pasta encaminhada para a Supervisão de Prestação de Contas</t>
  </si>
  <si>
    <t>1110.14.F/2014</t>
  </si>
  <si>
    <t>017/2014</t>
  </si>
  <si>
    <t>O presente Instrumento tem como objetivo o estabelecimento de cooperação acadêmica, científica e cultural entre a UNEMAT e a EAST ANGLIA.</t>
  </si>
  <si>
    <t>UNEMAT / University of East Anglia - UEA.</t>
  </si>
  <si>
    <t>Obs: PRPPG enviou email informando que não há interesse na prorrogação - CI nº 84/2019 - DAC encaminha Pasta 1110.I/2014</t>
  </si>
  <si>
    <t>CAIXA 212</t>
  </si>
  <si>
    <t>077.14.D</t>
  </si>
  <si>
    <t>Convênio de concessão de estágio</t>
  </si>
  <si>
    <t>Estágio</t>
  </si>
  <si>
    <t>UNEMAT e Cooperativa agricola de produtores de cana de Campo novo do Parecis LTDA</t>
  </si>
  <si>
    <t xml:space="preserve"> Caixa 209</t>
  </si>
  <si>
    <t>1111.14.D/2014</t>
  </si>
  <si>
    <t xml:space="preserve">Acordo de Cooperação </t>
  </si>
  <si>
    <t>010/2014</t>
  </si>
  <si>
    <t>O presente Acordo tem como objeto a coooperação para a realização dp projeto do cursos de especialização lato sensu em gestão integrada de sistemas socioecológicos de produção familiar na amazônia legal.</t>
  </si>
  <si>
    <t>UNEMAT / Instituto Ouro Verde / Instituto Centro Vida</t>
  </si>
  <si>
    <t>CI nº 119/2022 - PGF/DAC encaminha a Pasta para a SPC em 18/04/2022, retornou sem prestação de contas e foi devolvido novamente para a SPCC dia 18/09/25</t>
  </si>
  <si>
    <t>1112.14.B/2014</t>
  </si>
  <si>
    <t>012/2014</t>
  </si>
  <si>
    <r>
      <rPr>
        <sz val="10"/>
        <color indexed="8"/>
        <rFont val="Arial"/>
      </rPr>
      <t xml:space="preserve">T.A Nº 001/2016 execução de projeto de pesquisa científica e tecnológica do NEAD – Núcleo de Estudos em Análise do Discurso/UEMS, vinculado ao Curso de Letras: Licenciatura, Bacharelado, Mestrado Acadêmico, Unidade Universitária de Campo Grande, e o NEAD – Núcleo de Estudos de Análise do Discurso/UNEMAT, vinculado ao Curso de Letras: Licenciatura Português Inglês e Português Espanhol do Campus de Alto Araguaia    </t>
    </r>
    <r>
      <rPr>
        <sz val="10"/>
        <color indexed="14"/>
        <rFont val="Arial"/>
      </rPr>
      <t xml:space="preserve">Quarto Termo Aditivo </t>
    </r>
  </si>
  <si>
    <t>O presente Instrumento tem como objetivo a cooperação visando o desenvolvimento de pesquisas ligadas a Ordem do Cotidiano: discurso e sujeito,</t>
  </si>
  <si>
    <t>UNEMAT / Universidade Estadual de Mato Grosso do Sul - UEMS</t>
  </si>
  <si>
    <t>Vencido e enviado para Supervisão de Prestação de Contas, através da C.I n. 045/2019-PGF/DAC, em 31/07/2019.</t>
  </si>
  <si>
    <t>CAIXA 172</t>
  </si>
  <si>
    <t>1113.14.B/2014</t>
  </si>
  <si>
    <t>014-2014</t>
  </si>
  <si>
    <t>O presente Acordo tem como objetivo a cooperação entre as partes, visando o incentivo à formação profissional e ao estudo científico, através do fornecimento de Cadáveres não identificados à UNEMAT, de acordo com a disponibilidade da SESP.</t>
  </si>
  <si>
    <t>UNEMAT / Secretaria de Estado de Segurança Pública - SESP</t>
  </si>
  <si>
    <t>Of. 502/2019 - DAC manifesta junto a SESP interesse na continuidade da cooperação</t>
  </si>
  <si>
    <t>1114.14.A/2014</t>
  </si>
  <si>
    <t>6568-4</t>
  </si>
  <si>
    <t>044/2013 791877/2013</t>
  </si>
  <si>
    <t>001/2015; 002/2016; 003/2017</t>
  </si>
  <si>
    <t>O presente Convênio tem como objeto à execução de ações para a promoção da permanência dos alunos nos cursos de graduação nas 13 unidades universitárias e 9 núcleos pedagógicos da UNEMAT com vistas a melhoria da ambiência e a plena vivência de universitários pelos alunos na instituição. PNAEST</t>
  </si>
  <si>
    <t>UNEMAT / Ministério da Educação - MEC / Secretaria de Educação Superior - SESu</t>
  </si>
  <si>
    <t>Vencido e enviado para Supervisão de Prestação de Contas, através da C.I n. 137/2018-DACC/PGF, em 11/12/2018.</t>
  </si>
  <si>
    <t>1115.15.A/2015</t>
  </si>
  <si>
    <t>UNEMAT / Ministério da Ciência, Tecnologia e Inovação</t>
  </si>
  <si>
    <t>1116.14.A/2015</t>
  </si>
  <si>
    <t>6569-2</t>
  </si>
  <si>
    <t>807216/2014</t>
  </si>
  <si>
    <t>001/2016; 002/2018</t>
  </si>
  <si>
    <t>Este convênio tem por objeto a construção do Bloco de Laboratórios 5 do Campus de Cáceres, na Avenida Santos Dumont, s/n°., Bairro DNER - Cidade Universitária (Aeroporto antigo), Cáceres/MT, da Fundação Universidade do Estado de Mato Grosso. Emenda Parlamentar</t>
  </si>
  <si>
    <t>Ci nº 053/2020 envia a pasta para Sup. De Prestação de Contas</t>
  </si>
  <si>
    <t>Prestação de contas enviada para análise</t>
  </si>
  <si>
    <t>Extinto. Caixa 21.</t>
  </si>
  <si>
    <t>1117.06.A/2006</t>
  </si>
  <si>
    <t>Protocolo de Cooperação Técnica</t>
  </si>
  <si>
    <t>O presente Protocolo de Cooperação Técnica tem por objeto a atuação conjunta do CNPq e da Instituição, visando propiciar o atendimento da estratégia de governo na realização de projetos de pesquisa científica, tecnológica e/ou de inovação.</t>
  </si>
  <si>
    <t>UNEMAT / Conselho Nacional de Desenvolvimento Científico e Tecnológico / CNPq</t>
  </si>
  <si>
    <t>Arquivado Caixa 101</t>
  </si>
  <si>
    <t>1118.15.B/2015</t>
  </si>
  <si>
    <t>01/2015</t>
  </si>
  <si>
    <r>
      <rPr>
        <sz val="10"/>
        <color indexed="8"/>
        <rFont val="Arial"/>
      </rPr>
      <t xml:space="preserve">O presente convênio tem como objeto a conjugação de esforços no sentido de promover a parceria entre as entidades acima qualificadas, para a execução do projeto de "Curso de Pós Graduação </t>
    </r>
    <r>
      <rPr>
        <i val="1"/>
        <sz val="10"/>
        <color indexed="8"/>
        <rFont val="Arial"/>
      </rPr>
      <t xml:space="preserve">Lato Sensu </t>
    </r>
    <r>
      <rPr>
        <sz val="10"/>
        <color indexed="8"/>
        <rFont val="Arial"/>
      </rPr>
      <t>em Engenharia de Software".</t>
    </r>
  </si>
  <si>
    <t xml:space="preserve">UNEMAT / Fundação de Apoio ao Ensino Superior Público Estadual - FAESPE </t>
  </si>
  <si>
    <t>O presente convênio não será prorrogado, conforme informado pela PRPPG à DACC, em 12/12/2016, através do Ofício n° 036/2016-PRPPG/DLTS. Pasta encaminhada para a Supervisão de Prestação de Contas que devolveu o mesmo via Ofício nº 0497/2017 - PGF/DACC informando que não possui prestação de contas a ser realizada</t>
  </si>
  <si>
    <t>CAIXA 169</t>
  </si>
  <si>
    <t>1119.14.A/2015</t>
  </si>
  <si>
    <t>6572-2</t>
  </si>
  <si>
    <t>807221/2014</t>
  </si>
  <si>
    <t xml:space="preserve">001/2016; 002/2017; 003/2018, 004/2020; 5º T.A; 6º T.A </t>
  </si>
  <si>
    <t>Este convênio tem por objeto a construção do Bloco D de Salas de Aulas na Cidade Universitária, para atendimento da Faculdade de Ciências Sociais Aplicadas contemplando os Cursos de Direito e Ciências Contábeis na Cidade Universitária da Universidade do Estado de Mato Grosso em Cáceres-MT. Emenda Parlamentar</t>
  </si>
  <si>
    <t>CI nº 148/2021 - DAC encaminha o processo para Sup. De Prestação de Contas</t>
  </si>
  <si>
    <t>17/12/2015 - Ofício nº 1231/2015-DACC/PGF</t>
  </si>
  <si>
    <t>CAIXA 210</t>
  </si>
  <si>
    <t>1120.14.A/2015</t>
  </si>
  <si>
    <t>6570-6</t>
  </si>
  <si>
    <t>807218/2014</t>
  </si>
  <si>
    <t>001/2016; 002/2018; 3º T.A; 4º T.A; 5º T.A</t>
  </si>
  <si>
    <t>Este convênio tem por objeto a construção de um Bloco de Salas de Aulas e um conjunto de Banheiros no Campus Universitário de Nova Xavantina-MT. Emenda Parlamentar</t>
  </si>
  <si>
    <t>17/12/2015 - Ofício n° 1228/2015 - DACC/PGF</t>
  </si>
  <si>
    <t>Extinto / Caixa 203</t>
  </si>
  <si>
    <t>1121.14.A/2015</t>
  </si>
  <si>
    <t>6571-4</t>
  </si>
  <si>
    <t>807220/2014</t>
  </si>
  <si>
    <t>001/2016; 002/2017; 003/2018, 004/2020; 5ºT.A; 6ºT.A</t>
  </si>
  <si>
    <t>Este convênio tem por objeto a construção de uma Biblioteca na Avenida Rogério da Silva, s/n°., Jardim Flamboyant, Campus Universitário de Alta Floresta, Universidade Estadual de Mato Grosso-MT. Emenda Parlamentar</t>
  </si>
  <si>
    <t>Gestor: Ivove Vieira da Silva Portaria nº 1645/2020</t>
  </si>
  <si>
    <t>CI nº 150/2021 - DAC encaminha o processo para a Sup. De Prestação de Contas</t>
  </si>
  <si>
    <t>17/12/2015 - Ofício n° 1229/2015 - DACC/PGF</t>
  </si>
  <si>
    <t>1122.15.B/2015</t>
  </si>
  <si>
    <t>O presente Termo de Cooperação tem por objeto a descentralização de recursos orçamentários da Cooperante para a Cooperada, através da Nota de Destaque, para pagamento de despesas com a contratação de empresa especializada em fornecimento de Combustíveis (Etanol, Gasolina Comum, Óleo Diesel e GNV) para Veículos, Máquinas e Equipamentos que compõem a frota do Poder Executivo do Estado de Mato Grosso, através de Rede Credenciada de Postos de Combustíveis, bem como, de empresa especializada para prestar serviços de gestão eletrônica de abastecimento de combustível mediante taxa de administração a ser aplicada sobre o total do fornecimento do combustível.</t>
  </si>
  <si>
    <t>CI nº 87/2022 - PGF/DAC encaminha a Pasta para a SPC em 07/04/2022</t>
  </si>
  <si>
    <t>1123.12.F/2015</t>
  </si>
  <si>
    <t>Acordo Geral de Colaboração Acadêmica, Científica e Cultural</t>
  </si>
  <si>
    <t>O objetivo principal deste acordo é incrementar a cooperação acadêmica e cultural entre a UANL e a UNEMAT.</t>
  </si>
  <si>
    <t>CAIXA 105</t>
  </si>
  <si>
    <t>1124.13.F/2015</t>
  </si>
  <si>
    <t>Acordo Específico de Cooperação Técnica</t>
  </si>
  <si>
    <t>O presente acordo tem por objeto geral estabelecer e implementar as bases e diretrizes para realizar um programa de desenvolvimento e intercâmbio acadêmico que facilite a flexibilidade e mobilidade docente e estudantil.</t>
  </si>
  <si>
    <t>143094/2015</t>
  </si>
  <si>
    <t>CAIXA 184</t>
  </si>
  <si>
    <t>1125.15.B/2015</t>
  </si>
  <si>
    <t>04/2015</t>
  </si>
  <si>
    <t>O presente Acordo de Cooperação tem por objeto a conjugação de esforços no sentido de promover, em cooperação o desenvolvimento do Projeto Forças no Esporte.</t>
  </si>
  <si>
    <t>Enviado para Prestação de Contas em 24/09/2018, através da C. I n. 87/2018-DACC/PGF - Prestado Conts em 18/09/2019 - CI nº 067/2019 - PGF/SPCC</t>
  </si>
  <si>
    <t>1126.15.F/2015</t>
  </si>
  <si>
    <t>016/2015</t>
  </si>
  <si>
    <t>O presente Termo de Cooperação tem por objeto estabelecer as condições de cooperação dos partícipes no desenvolvimento de ações conjuntas no campo de ensino, pesquisa, pós-graduação e extensão, mediante amplo intercâmbio científico, tecnológico, educativo e cultural, abrangendo atividades nas diversas áreas do conhecimento e viabilizar o acesso à infra-estrutura em ambas instituições, assim como promover o intercâmbio de pessoal docente e técnico para atender a programas e projetos de interesse mútuo.</t>
  </si>
  <si>
    <t>UNEMAT / Fundação Universidade Federal de Mato Grosso - FUFMT</t>
  </si>
  <si>
    <t>1127.15.B/2015</t>
  </si>
  <si>
    <t>03/2015</t>
  </si>
  <si>
    <t>O presente Acordo tem por finalidade estabelecer e regulamentar um programa de cooperação acadêmica e científica entre a UNEMAT e a UNIVÁS, abrangendo as áreas de ensino, pesquisa e extensão.</t>
  </si>
  <si>
    <t>UNEMAT / Universidade do Vale do Sapucaí - UNIVÁS</t>
  </si>
  <si>
    <r>
      <rPr>
        <sz val="10"/>
        <color indexed="8"/>
        <rFont val="Arial"/>
      </rPr>
      <t xml:space="preserve">1128.14.A/2015 </t>
    </r>
    <r>
      <rPr>
        <sz val="10"/>
        <color indexed="14"/>
        <rFont val="Arial"/>
      </rPr>
      <t>Cancelada já existe 1115.15.A/2015</t>
    </r>
  </si>
  <si>
    <t xml:space="preserve">O presente Acordo de Cooperação tem por objeto implementar e estruturar no âmbito da REDE DE BIODIVERSIDADE E BIOTECNOLOGIA DA AMAZÔNIA LEGAL - REDE BIONORTE o Programa de Pós-Graduação, que destinar-se-á à formação de doutores especioalizados nas áreas de Biodiversidade e Biotecnologia na região da Amazônia Legal. </t>
  </si>
  <si>
    <t>UNEMAT / Ministério de Ciência, Tecnologia e Inovação - MCTI</t>
  </si>
  <si>
    <t>1129.15.B/2015</t>
  </si>
  <si>
    <t>Termo de Colaboração</t>
  </si>
  <si>
    <t>O presente Termo de Cooperação Mútua , tem por objeto apoiar e auxiliar em projetos de fortalecimento de políticas públicas, cumprir funções, além de métodos e técnicas de gestão com prioridade às diretrizes emanadas do Plano Estratégico no Programa de Desenvolvimento Interinstitucional Integrado - PDI.</t>
  </si>
  <si>
    <t>UNEMAT / Secretaria de Estado de Infraestrutura e Logística do Estado de Mato Grosso - SINFRA / Fundação de Apoio ao Ensino Superior Público Estadual - FAESPE</t>
  </si>
  <si>
    <t>CI nº 190/2022 - DAC encaminha a Pasta para a SPC em 09/08/2022</t>
  </si>
  <si>
    <t>CAIXA 165</t>
  </si>
  <si>
    <t>1130.F/2013</t>
  </si>
  <si>
    <t>6654-0</t>
  </si>
  <si>
    <t>782815/2013</t>
  </si>
  <si>
    <t>002/2017; 003 T.A/2018; 004/2019</t>
  </si>
  <si>
    <t>Este Convênio tem por objeto implementação e oferta dos Bacharelado em Administração Pública, Licenciatura em Ciências Biológicas, Física, Pedagogia, Letras Espanhol, Letras Português e Especializações do PNAP (Gestão Pública Municipal, Gestão Pública, Gestão em Saúde), além do custeio do Núcleo UAB 2013 na UNEMAT, no âmbito do Sistema Universidade Aberta do Brasil - UAB.</t>
  </si>
  <si>
    <t>UNEMAT/ Coordenação de Aperfeiçoamento de Pessoal de Nível Superior - CAPES</t>
  </si>
  <si>
    <t>4 Aditivo assinado e publicado. ARQUIVADO.</t>
  </si>
  <si>
    <t>17/12/2015 - Ofício n°1230/2015-DACC/PGF</t>
  </si>
  <si>
    <t>1131.15.B/2015</t>
  </si>
  <si>
    <t>02/2015</t>
  </si>
  <si>
    <r>
      <rPr>
        <sz val="10"/>
        <color indexed="8"/>
        <rFont val="Arial"/>
      </rPr>
      <t xml:space="preserve">O presente convênio tem por objeto a conjugação de esforços no sentido de promover a parceria entre as entidades acima qualificadas, para execução do projeto de Curso de Pós Graduação </t>
    </r>
    <r>
      <rPr>
        <i val="1"/>
        <sz val="10"/>
        <color indexed="8"/>
        <rFont val="Arial"/>
      </rPr>
      <t>Lato Sensu</t>
    </r>
    <r>
      <rPr>
        <sz val="10"/>
        <color indexed="8"/>
        <rFont val="Arial"/>
      </rPr>
      <t xml:space="preserve"> em "Língua Brasileira de Sinais".</t>
    </r>
  </si>
  <si>
    <t>1132.15.B/2015</t>
  </si>
  <si>
    <r>
      <rPr>
        <sz val="10"/>
        <color indexed="8"/>
        <rFont val="Arial"/>
      </rPr>
      <t xml:space="preserve">O presente convênio tem por objeto a conjugação de esforços no sentido de promover a parceria entre as entidades acima qualificadas, para execução do projeto de Curso de Pós Graduação </t>
    </r>
    <r>
      <rPr>
        <i val="1"/>
        <sz val="10"/>
        <color indexed="8"/>
        <rFont val="Arial"/>
      </rPr>
      <t>Lato Sensu</t>
    </r>
    <r>
      <rPr>
        <sz val="10"/>
        <color indexed="8"/>
        <rFont val="Arial"/>
      </rPr>
      <t xml:space="preserve"> em "Políticas Públicas".</t>
    </r>
  </si>
  <si>
    <r>
      <rPr>
        <b val="1"/>
        <sz val="10"/>
        <color indexed="8"/>
        <rFont val="Arial"/>
      </rPr>
      <t xml:space="preserve">O primeiro aditivo, publicado em 20/12/2016, prorrogou a vigência e dispensou a concedente de efetuar o repasse do valor de R$13.500,00. </t>
    </r>
    <r>
      <rPr>
        <b val="1"/>
        <sz val="10"/>
        <color indexed="14"/>
        <rFont val="Arial"/>
      </rPr>
      <t>Of. 366/2017 - DACC/PGF proximidade de vencimento da vigência e solicitando manifestação de interesse na prorrogação. Obs: Não será prorrogado. Aguardando o envio do Relatório final</t>
    </r>
  </si>
  <si>
    <t>1133.15.B/2015</t>
  </si>
  <si>
    <t>05/2015</t>
  </si>
  <si>
    <t>O presente Termo de Cooperação tem por objeto estabelecer as condições de cooperação dos partícipes no desenvolvimento de financiamento de propostas de eventos científicos a serem realizados no âmbito da UNEMAT</t>
  </si>
  <si>
    <t>CI nº 125/2022 - PGF/DAC encaminha a Pasta para a SPC em 20/04/2022</t>
  </si>
  <si>
    <t>1134.15.C/2015</t>
  </si>
  <si>
    <t>013/2015</t>
  </si>
  <si>
    <r>
      <rPr>
        <sz val="10"/>
        <color indexed="8"/>
        <rFont val="Arial"/>
      </rPr>
      <t xml:space="preserve">Celebrar Convênio com a com a Universidade do Estado de Mato Grosso – UNEMAT, tendo como Interveniente/Anuente a Fundação de apoio ao Ensino Superior Público Estadual – FAESPE , </t>
    </r>
    <r>
      <rPr>
        <b val="1"/>
        <sz val="10"/>
        <color indexed="8"/>
        <rFont val="Arial"/>
      </rPr>
      <t xml:space="preserve"> </t>
    </r>
    <r>
      <rPr>
        <sz val="10"/>
        <color indexed="8"/>
        <rFont val="Arial"/>
      </rPr>
      <t>para a prestação de serviços de assessoramento técnico especializado de apoio ao fortalecimento das políticas públicas, realizando atividades voltadas ao aperfeiçoamento de métodos e técnicas de gestão com prioridade nas diretrizes emanadas do Plano Estratégico em consonância com o Plano de Desenvolvimento Interinstitucional Integrado – PDI, nas Secretarias das áreas finalísticas e das áreas meios</t>
    </r>
  </si>
  <si>
    <t>UNEMAT / Fundação de Apoio ao Ensino Superior Público Estadual - FAESPE e Município de Várzea Grande</t>
  </si>
  <si>
    <t>1135.15.B/2015</t>
  </si>
  <si>
    <t>003/2016                                           004/2017- Termo Aditivo de Aditamento de Valores e Prorrogação de prazo de vigência</t>
  </si>
  <si>
    <t>O presente convênio term por objeto auxiliar e apoiar em projetos de fortalecimento de políticas públicas, cumprir funções, além de métodos e técnicas de gestão com prioridade às diretrizes emanadas do Plano Estratégico no Programa de Desenvolvimento Interinstitucional para concretização de uma eficiente governança pública.</t>
  </si>
  <si>
    <t>A Unemat não recebeu sequer cópia do termo aditivo que prorrogou o prazo da vigência e aumentou o valor total do convênio de R$ 6.376.593,96 para 13.378.809,83. De acordo com o Agenor da SINFRA, a negociação foi realizada diretamente com a FAESPE (Enviamos e-mail à FAESPE em 24/01/2017, solicitando cópia do referido termo. E-mail re-enviado em 30/01/2017, pois até esta data não recebemos nenhum retorno da Faespe. Falei com o José Augusto da Faespe, o qual garantiu que nos enviaria, mas até o momento nada encaminhou - Kézia). Obs. Esse convênio necessita de modificações de cláusulas, nos termos do Of. n° 168/2016-PGF/DACC, assinado pela Reitora, encaminhado a SINFRA em 08/03/2016, sob protocolo 111210/2016, do qual a UNEMAT não obteve resposta. Sobre esse assunto foram enviados e-mail à SINFRA, sendo a ultima resposta recebida em 24/01/2017, informando que o feito está sob apreciação do administrativo. Obs: Cópia do T.A foi entregue pela FAespe dia 30/01/17 as 17h</t>
  </si>
  <si>
    <t>1136.15.B/2015</t>
  </si>
  <si>
    <t>003/2015</t>
  </si>
  <si>
    <t>O presente Termo de Cooperação tem por objeto realizar a cooperação entre os partícipes, para a viabilização de recursos necessários para a "Concessão de 100 (cem) bolsas, sendo 50 bolsas na modalidade de Iniciação Científica e 50 bolsas na modalidade de Extensão a Pesquisa Científica, nos termos das Resoluções n° 002/2006 de 21/06/2006 e Resolução n° 002/2010 de 06/04/2010.</t>
  </si>
  <si>
    <t>1137.15.C/2015</t>
  </si>
  <si>
    <t>-</t>
  </si>
  <si>
    <t>Termo de Entrega de Bens</t>
  </si>
  <si>
    <t>O presente Termo tem como objetivo a entrega dos bens especificados no presente termo.</t>
  </si>
  <si>
    <t>1138.15.C/2015</t>
  </si>
  <si>
    <t>06/2015</t>
  </si>
  <si>
    <t>O presente Acordo tem por objeto a cooperação entre os partícipes para o desenvolvimento e execução do curso de Extensão Universitária para formar Agentes Técnicos Agroambientais que é componente transversal no projeto "produção integrada e sustentável gerando renda e conservação ambiental para a agricultura familiar na Amazônia mato-grossense".</t>
  </si>
  <si>
    <t>UNEMAT / Associação do Centro de Tecnologias Alternativas - ACTA</t>
  </si>
  <si>
    <t>CI nº 26/2019 - encaminha processo para prestação de contas em 03/06/2019</t>
  </si>
  <si>
    <t>1139.15.D/2015</t>
  </si>
  <si>
    <t>Termo de adesão ao convênio de apoio ao Programa ABRUEM de bolsas de mobilidade estudantil</t>
  </si>
  <si>
    <t>Termo de adesão firmado pela UNEMAT para ADERIR ao Convênio para apoiar o Programa de Bolsas Ibero-Americanas para Estudantes de Graduação Santander Universidades.</t>
  </si>
  <si>
    <t>UNEMAT/Banco Santander (Brasil) S/A / ABRUEM</t>
  </si>
  <si>
    <t>Cópia encaminhada p/ PROEG através do OF. 1028/2015-DACC/PGF, em 16/10/2015, conforme determinação da Diretora da DACC</t>
  </si>
  <si>
    <t>1140.15.A/2015</t>
  </si>
  <si>
    <t>Termo de Reciprocidade</t>
  </si>
  <si>
    <t>Cooperação técnica para implementar o Plano de Ação Sustentável (PAS), visando a sustentabilidade dos usos e da conservação do Parque Nacional do Juruena e o seu entorno, conforme detalhado no Plano de Trabalho.</t>
  </si>
  <si>
    <t>ICMBio / UNEMAT / Universidade Federal do Tocantis</t>
  </si>
  <si>
    <r>
      <rPr>
        <b val="1"/>
        <sz val="10"/>
        <color indexed="8"/>
        <rFont val="Arial"/>
      </rPr>
      <t>Of. 1070/2015-DACC devolvendo vias assinadas pela Reitora e solicitando documentos pessoais e ato de posse dos representantes legais, bem como certidões de comprovação de regularidade fiscal, tributária e trabalhista do ICMBIO e da UFT - obs. O processo está no armário de pastas suspensas. VENCIDO E NÃO PRORROGADO ENVIADO PARA O ARQUIVO DOS EXINTOS EM 14/02/18</t>
    </r>
  </si>
  <si>
    <t>1141.15.B/2015</t>
  </si>
  <si>
    <t>007/2015</t>
  </si>
  <si>
    <t>Viabilização de meios necessários para acompanhamento e realização de procedimento licitatório, para selecionar empresa de Engenharia Civil - Área Civil, para a execução das obras "Casa da Vegetação" e "Implantação de um laboratório e duas salas no Campus de Tangará da Serra", prevista no Convênio FINEP/CIEB n. 01.08.0651.00, "Centro INterdisciplinar de Estudos em Biocombustíveis de Mato Grosso" - CIEB.</t>
  </si>
  <si>
    <t>Secretaria de Estado de Ciência e Tecnologia - SECITEC/MT / UNEMAT</t>
  </si>
  <si>
    <r>
      <rPr>
        <b val="1"/>
        <sz val="10"/>
        <color indexed="8"/>
        <rFont val="Arial"/>
      </rPr>
      <t xml:space="preserve">No dia 29/10/2015 foi encaminhado uma via original do termo de cooperação para a SECITEC, através do Of. 1061/2015-PGF/DACC. </t>
    </r>
    <r>
      <rPr>
        <b val="1"/>
        <sz val="10"/>
        <color indexed="14"/>
        <rFont val="Arial"/>
      </rPr>
      <t xml:space="preserve">Of. 370/2017 - DACC/PGF informa Reitora sobre proximidade do término da vigência e solicitando manifestação acerca do interesse na prorrogação    </t>
    </r>
    <r>
      <rPr>
        <b val="1"/>
        <sz val="10"/>
        <color indexed="8"/>
        <rFont val="Arial"/>
      </rPr>
      <t xml:space="preserve">ENVIADO PARA PRESTAÇÃO DE CONTAS EM 25/07/2017, ATRAVÉS DA CI N. 15/2017/DACC/PGF  - Devolvido da Prestação de Contas e enviado para o Arquivo de Extinto em 23/04/18       </t>
    </r>
  </si>
  <si>
    <t>534815/2015</t>
  </si>
  <si>
    <t xml:space="preserve">Processo com prestação de contas realizada e devolvida pela SPCC. </t>
  </si>
  <si>
    <t>1142.15.B/2015</t>
  </si>
  <si>
    <t>004/2015</t>
  </si>
  <si>
    <t>001/2018; 002/2019; 003/2019; 4º T.A - Redução do valor</t>
  </si>
  <si>
    <t>Conjugação de esforços no sentido de promover em cooperação, o desenvolvimento da educação e cultura do Distrito de Caramujo/Municipio de Cáceres - MT, mediante a implantação e execução do Projeto de Graduação em Pedagogia do Campo do Programa Parceladas, na modalidade modular com 50 (cinquenta) vagas.</t>
  </si>
  <si>
    <t>UNEMAT/FAESPE</t>
  </si>
  <si>
    <r>
      <rPr>
        <sz val="10"/>
        <color indexed="8"/>
        <rFont val="Arial"/>
      </rPr>
      <t xml:space="preserve">Coord.: Flavio Luis Paula de Almeida  (Docente) Portaria: 1414/2019                 Venc.: 31/12/2021 </t>
    </r>
    <r>
      <rPr>
        <sz val="10"/>
        <color indexed="14"/>
        <rFont val="Arial"/>
      </rPr>
      <t xml:space="preserve"> </t>
    </r>
    <r>
      <rPr>
        <sz val="10"/>
        <color indexed="8"/>
        <rFont val="Arial"/>
      </rPr>
      <t xml:space="preserve">                                  </t>
    </r>
    <r>
      <rPr>
        <sz val="10"/>
        <color indexed="14"/>
        <rFont val="Arial"/>
      </rPr>
      <t xml:space="preserve">Fiscal: Joaci da Silva Magalhães                  Portaria: 554/2016   Venc.: 22/06/2018 </t>
    </r>
    <r>
      <rPr>
        <sz val="10"/>
        <color indexed="8"/>
        <rFont val="Arial"/>
      </rPr>
      <t xml:space="preserve">                                                      Comissão de Avaliação:</t>
    </r>
  </si>
  <si>
    <t>Processo devolvido para  arquivo da DAC - Falta digitalizar e salvar no drive</t>
  </si>
  <si>
    <t>1143.15.A/2015</t>
  </si>
  <si>
    <t>Acordo de cooperação</t>
  </si>
  <si>
    <t>001/2018</t>
  </si>
  <si>
    <t>Conjugação de esforços no sentido de promover a parceria entre a UNEMAT  e a UFSCAR, visando a oferta de programa de pós-graduação stricto sensu, com o desenvolvimento do projeto do DINTER em Sociologia.</t>
  </si>
  <si>
    <t>UNEMAT / UFSCAR</t>
  </si>
  <si>
    <t>CI nº 098/2021 - PGF/DAC encaminha Pasta para prestação de contas em 04/10/2021</t>
  </si>
  <si>
    <t>UNEMAT-PRO-2022/18445</t>
  </si>
  <si>
    <t>1144.F/2015</t>
  </si>
  <si>
    <t>817539/2015</t>
  </si>
  <si>
    <t>001/2016;  002/2017; 003/2017; 004/2018; 005/2019; 006/2019; 007/2020; 008/2020; 009/2022; 010/2022</t>
  </si>
  <si>
    <t>Apoio à formação de recursos humanos, a produção e o aprofundamento do conhecimento nos cursos de pós-graduação stricto sensu ministrados pelas Instituições de Ensino Superior - IES no âmbito do Programa de Apoio à Pós-Graduação, conforme a Portaria CAPES n° 156, de 26 de novembro de 2014, e alterações posteriores. (PROAP)</t>
  </si>
  <si>
    <t>CAPES / UNEMAT</t>
  </si>
  <si>
    <t>PORTARIA Nº 615/2023   Gestora Áurea Regina Alves Ignácio, Matrícula: 83200</t>
  </si>
  <si>
    <t xml:space="preserve">2015=112.437,50 2016=208.321,50         2017=205.491,19     2018=222.496,68       </t>
  </si>
  <si>
    <t>2015=321,07                 2017=205,70                 2018=222,72</t>
  </si>
  <si>
    <t xml:space="preserve">Processo encaminhado para Supervisão de Prestação de Contas SPCC/DAC/PGF na data 09/05/2023 via e-mail pois foi encerrado. </t>
  </si>
  <si>
    <t>Of. N. 1196/2015 - DACC/PGF no dia 09/12/2015</t>
  </si>
  <si>
    <t>Solicitado o depósito da Contrapartida no valor de R$ 321,07, ao Sr. Ezequiel Nunes Pacheco, Pró-Reitor da PGF, através do Ofício n° 1169/2015-DACC/PGF, na data de 30/11/2015. Obs.: O primeiro TA, referente a inclusão de obrigações, não está lançado no Sigcon. O TA que prorrogou a vigência para 30/06/2017 é, em verdade, o segundo TA, prorrogação de ofício pelo concedente; só temos a cópia da publicação, não temos o termo assinado.</t>
  </si>
  <si>
    <t>311573/2015</t>
  </si>
  <si>
    <t>1145.15.B/2015</t>
  </si>
  <si>
    <t>009/2015</t>
  </si>
  <si>
    <t>Estabelecer e regulamentar um programa de cooperação científica entre a UENF e a UNEMAT, nas áreas de atuação e interesse comuns, incluindo a realização de programas de mestrados e doutorados interinstitucionais, mestrados e doutorados em associação, estudos e pesquisas, consultorias, conferências, publicações, ministração de cursos e programa de treinamento, realização de estágios e quaisquer outras atividades julgadas de interesse ou de conveniência pelos partícipes.</t>
  </si>
  <si>
    <t>UNEMAT / UENF</t>
  </si>
  <si>
    <t>CI nº 037/2021 envia a pasta para Sup. De Prestação de Contas</t>
  </si>
  <si>
    <t>O acordo não foi inserido no SIGCON porque a UENF não possui cadastro e recusou-se a providencia-lo.</t>
  </si>
  <si>
    <t>CAIXA 173</t>
  </si>
  <si>
    <t>1146.15.F/2015</t>
  </si>
  <si>
    <t>022-2015 - 824074/2015</t>
  </si>
  <si>
    <t>Prorroga de oficio/2016, 001/2017; 002/2018; 003/2019/4º TA OF82-2019; 5ºT.A; 6º T.A; 7º T.A</t>
  </si>
  <si>
    <t>Apoiar as propostas de extensão aprovadas no Edital PROEXT 2015 MEC/SESu com execução prevista para 2015, ainda, considerando as consignações orçamentárias relativas ao Plano Plurianual MEC 2012-2015.</t>
  </si>
  <si>
    <t>UNEMAT/ MEC</t>
  </si>
  <si>
    <t>Coord.: Leonarda Grillo Neves (Docente) Portaria: 428/2019 Venc.: 31/12/2022                Fiscal:                                                             Comissão de Avaliação:</t>
  </si>
  <si>
    <r>
      <rPr>
        <b val="1"/>
        <sz val="10"/>
        <color indexed="14"/>
        <rFont val="Arial"/>
      </rPr>
      <t>Publicado dia 16 DE DEZEMBRO DE 2019, AGUARDANDO PRORROGAÇÃO DO 5º TA</t>
    </r>
    <r>
      <rPr>
        <b val="1"/>
        <sz val="10"/>
        <color indexed="20"/>
        <rFont val="Arial"/>
      </rPr>
      <t xml:space="preserve"> </t>
    </r>
    <r>
      <rPr>
        <b val="1"/>
        <sz val="10"/>
        <color indexed="21"/>
        <rFont val="Arial"/>
      </rPr>
      <t>(ENVIADO EM 20/01/2020</t>
    </r>
    <r>
      <rPr>
        <b val="1"/>
        <sz val="10"/>
        <color indexed="20"/>
        <rFont val="Arial"/>
      </rPr>
      <t>)</t>
    </r>
  </si>
  <si>
    <t>Extinto - caixa 209.</t>
  </si>
  <si>
    <t>1147.15.B/2016</t>
  </si>
  <si>
    <t>0008/2015                      SIGCON (0004-2016)</t>
  </si>
  <si>
    <t>Dar continuidade a execução do termo de cooperação técnica nº 0008/2012, cujo objeto é a elaboração de projeto executivo para reforma e ampliação da unidade de ensino do Campus II da UNEMAT, no Município de Barra do Bugres-MT</t>
  </si>
  <si>
    <t>UNEMAT/ SECID</t>
  </si>
  <si>
    <t>Aguardando o termo aditivo assinado pela SECID - Of. 783/2016-PGF/DACC, de 01/12/2016 (Protocolo 604490/2016) - CI nº 27/2019 - DAC encaminha Pasta para prestação de contas</t>
  </si>
  <si>
    <t>503766/2015</t>
  </si>
  <si>
    <t>1148.15.A/2016</t>
  </si>
  <si>
    <t>824066/2015</t>
  </si>
  <si>
    <t xml:space="preserve">prorroga de Oficio n. 02/2018; 1º TA, 2º TA  </t>
  </si>
  <si>
    <t>Estruturação e funcionamento do Centro de Desenvolvimento de Pesquisa em Políticas de Esporte e de Lazer da rede Cedes no Estado de Mato Grosso</t>
  </si>
  <si>
    <t>UNEMAT/ MINISTÉRIO DO ESPORTE - ME</t>
  </si>
  <si>
    <r>
      <rPr>
        <sz val="10"/>
        <color indexed="14"/>
        <rFont val="Arial"/>
      </rPr>
      <t xml:space="preserve">Coord.: Riller Silva Reverdito (Docente) Portaria: 2900/2016 Venc.: 31/10/2018(Vencida)  </t>
    </r>
    <r>
      <rPr>
        <sz val="10"/>
        <color indexed="8"/>
        <rFont val="Arial"/>
      </rPr>
      <t xml:space="preserve">                    Fiscal:                                                             Comissão de Avaliação:</t>
    </r>
  </si>
  <si>
    <t>1149.15.B/2016</t>
  </si>
  <si>
    <t>028/2015</t>
  </si>
  <si>
    <t>Estabelecimento de parceria entre a SEPLAN ea UNEMAT, com atuação descentralizada na cooperada da gestora governamental Edna Luzia Almeida Sampaio, matrícula 83153, para coordenar as ações de gestão de políticas públicas do projeto Centro de Referencia em Direitos Humanos que envolve a UNEMAT e o Ministério de Mulheres, Igualdade Racial e Direitos Humanos</t>
  </si>
  <si>
    <t>UNEMAT/ SEPLAN</t>
  </si>
  <si>
    <t>CI nº 22/2018 - encaminha Pasta para prestação de contas em 27/02/2018</t>
  </si>
  <si>
    <t>UNEMAT-PRO-2024/24258</t>
  </si>
  <si>
    <t xml:space="preserve"> Estava Arquivado na Caixa 21 de Processos Físicos.</t>
  </si>
  <si>
    <t>1150.15.F/2016</t>
  </si>
  <si>
    <t>s/nº</t>
  </si>
  <si>
    <t>1ºTA; 2º T.A; 3 T.A.</t>
  </si>
  <si>
    <t>Estabelecer uma cooperação acadêmica, científica e cultural entre as duas universidades</t>
  </si>
  <si>
    <t>UNEMAT/ UNIVERSIDADE DE COIMBRA - PORTUGAL</t>
  </si>
  <si>
    <t>Riller Silva Reverdito</t>
  </si>
  <si>
    <t>A pasta n° 1150.F/2016 foi adicionada ao SIGADOC sob o número UNEMAT-PRO-2024/24258 e foi arquivada na caixa 21 de processos físicos adicionados ao SIGADOC. .</t>
  </si>
  <si>
    <t>UNEMAT-PRO-2023/28287</t>
  </si>
  <si>
    <t>CAIXA 15</t>
  </si>
  <si>
    <t>1151.15.B/2016</t>
  </si>
  <si>
    <t>O presente Termo de Cooperação e esenvolvimento d epesquisas, diagnósticos, consultorias, cursos, seminários, estudos norteadores de políticas públicas, coleta de dados, realização de concursos e outros eventose, em especial, na área do Projeto de Apoio de Modernização da Gestão, para atender e elevar a qualidade dos serviços prestados aos cidadãos de Mato Grosso.</t>
  </si>
  <si>
    <t>UNEMAT/ ASSEMBLÉIA LEGISLATIVA E FAESPE</t>
  </si>
  <si>
    <t>1152.15.A/2016</t>
  </si>
  <si>
    <t>6713-X</t>
  </si>
  <si>
    <t>813054/2014          Sigcon 0027-2014</t>
  </si>
  <si>
    <t>Primeiro Termo Aditivo/2017           Segundo Termo Aditivo/2018</t>
  </si>
  <si>
    <t>Execução de ações para a promoção da permanência dos alunos nos cursos de graduação nas 13 unidades universitárias e 9 núcleos pedagógicos da UNEMAT com vistas a melhoria da ambiênica e a plena vivência de universitários pelos alunos da instituição - PNAEST 2015</t>
  </si>
  <si>
    <t xml:space="preserve">UNEMAT/ MINISTÉRIO DA EDUCAÇÃO - MEC </t>
  </si>
  <si>
    <t>C.I nº 65/2019 - Encaminha processo para prestação de contas em 10/09/2019; CI nº 020/2022  - PGF/DAC encaminha a Pasta para complementação de prestação de contas em 14/02/2022</t>
  </si>
  <si>
    <t>662942/2015</t>
  </si>
  <si>
    <t>1153.16.C/2016</t>
  </si>
  <si>
    <t>01/2016</t>
  </si>
  <si>
    <t>001/2021</t>
  </si>
  <si>
    <t>O presente Convênio tem como objeto a conjugação de esforços no sentido de promover em cooperação, o desenvolvimento da Educação e Cultura no Município de Aripuanã e região, mediante a implantação e execução do Projeto pedagógico do Curso de Direito, do Programa Parceladas/UNEMAT, na modalidade modular, regime presencial, com oferta de 100 vagas, sendo 50 vagas no período matutino e 50 vagas no período noturno, com a finalidade de formar profissionais com bacharelado em Direito, capacitados e qualificados ao exercício profissional</t>
  </si>
  <si>
    <t>UNEMAT/ MUNICÍPIO DE ARIPUANÃ</t>
  </si>
  <si>
    <r>
      <rPr>
        <sz val="10"/>
        <color indexed="8"/>
        <rFont val="Arial"/>
      </rPr>
      <t xml:space="preserve">Coord.: Silvia Esteves Grapiuna (Docente) Portaria: </t>
    </r>
    <r>
      <rPr>
        <b val="1"/>
        <sz val="10"/>
        <color indexed="8"/>
        <rFont val="Arial"/>
      </rPr>
      <t>em andamento</t>
    </r>
    <r>
      <rPr>
        <sz val="10"/>
        <color indexed="8"/>
        <rFont val="Arial"/>
      </rPr>
      <t xml:space="preserve"> Venc.: xx/xx/xxxx                Fiscal:                                                             Comissão de Avaliação:</t>
    </r>
  </si>
  <si>
    <t>C.I nº 182/2022 - PGF/DAC Encaminha processo para prestação de contas em 02/08/2022</t>
  </si>
  <si>
    <t>1154.16.B/2016</t>
  </si>
  <si>
    <t>0109-2016 - Sigcon</t>
  </si>
  <si>
    <t>O presente Termo de Cooperação tem por objeto erstabelecer mútua cooperação técncia para viabilizar a implantação do Parque Tecnológico de Mato Grosso, mediante a disponibilização, pela Cooperada, de um servidor pesquisador, com perfil acadêmico voltado à inovação, para atuação integral no desenvolvimento das metas estabelecidasno Plano de Trabalho do presente instrumento.</t>
  </si>
  <si>
    <t>UNEMAT/ SECITECI</t>
  </si>
  <si>
    <t>Em resposta ao Of. n°399/GAB/SECITEC-MT, foi encaminhado o Of. N° 807/2016-DACC/PGF/Reitoria, manifestando favoravelmente à prorrogação do Acordo para 03/02/2018. (Aguardando o termo aditivo, a ser confeccionado pela SECITECI).</t>
  </si>
  <si>
    <t>37993/2016</t>
  </si>
  <si>
    <t>1155.16.B/2016</t>
  </si>
  <si>
    <t>01/2016               Sigcon. 0093-2016</t>
  </si>
  <si>
    <t xml:space="preserve">O presente Termo de Cooperação tem por objeto a descentralização de recursos orçamentários da Cooperante para a Cooperada, através da Nota de Destaque, para pagamento de despesas com a contratação de empresa especializada em fornecimento de Combustíveis para veículos, máquinas e equipamentos que compõem a frota do Poder Executivo do Estado de Mato Grosso, bem como, de gestão eletrônica de abastecimento de combustíveis mediante taxa de administração. </t>
  </si>
  <si>
    <t>UNEMAT/ Secretaria de Estado de Gestão - SEGES</t>
  </si>
  <si>
    <t>Termo de Cooperação vencido e enviado para o arquivo de Extinto em 19/10/17</t>
  </si>
  <si>
    <t>1156.15.B/2016</t>
  </si>
  <si>
    <t>169/2015</t>
  </si>
  <si>
    <t>I/2017; II/2018; III/2018 (correção data); IV/2018</t>
  </si>
  <si>
    <t xml:space="preserve">O presente Termo de Cooperação tem por objeto a descentralização de recursos orçamentários da Cooperante para a Cooperada, através da Nota de Destaque, para a formação e habilitação de 180 (cento e oitenta) professores indígenas em Nível Superior, no Curso de Graduação em Licenciatura Intercultural Indígena, para o exercício da docência no Ensino Fundamental e Médio, sendo que, serão ministrados 3 turmas com 60 alunos cada, em consonância com o Plano de Trabalho. </t>
  </si>
  <si>
    <t>UNEMAT/ SEDUC/MT</t>
  </si>
  <si>
    <t>Encaminhado para a SPCC em 09/06/2025</t>
  </si>
  <si>
    <t>1157.15.B/2016</t>
  </si>
  <si>
    <t>170/2015</t>
  </si>
  <si>
    <t>I/2017; II/2018; III/2018</t>
  </si>
  <si>
    <t xml:space="preserve">O presente Termo de Cooperação tem por objeto a descentralização de recursos orçamentários da Cooperante para a Cooperada, através da Nota de Destaque, para a formação e habilitação de 180 (cento e oitenta) professores indígenas em Nível Superior, no Curso de Graduação em Pedagogia Intercultural Indígena, para o exercício da docência no Ensino Fundamental e Médio, sendo que, serão ministrados 3 turmas com 60 alunos cada, em consonância com o Plano de Trabalho. </t>
  </si>
  <si>
    <t>CAIXA  191</t>
  </si>
  <si>
    <t>1158.15.B/2016</t>
  </si>
  <si>
    <t>006/2015</t>
  </si>
  <si>
    <t xml:space="preserve">PRIMEITO TERMO ADITIVO            SEGUNDO TERMO ADITIVO </t>
  </si>
  <si>
    <t>O presente Termo de Cooperação de Execução, entre a Fundação de Amparo à Pesquisa do Estado de Mato Grosso - FAPEMAT ea Universidade do Estado de Mato Grosso - UNEMAT, tem por objeto a licitação e acompanhamento das obras cíveis a serem construídas nos campus da UNEMAT, através do Projeto "Implantação de infra-estrutura física dos centros integrados de pesquisa para o fortalecimento dos programas de pós-graduação da UNEMAT" - Convênio nº 01.12.0297.00 - Chamada Pública  MCT/FINEP/CT-INFRA - PROINFA 02/2010</t>
  </si>
  <si>
    <t>UNEMAT/ FAPEMAT - MT (Cooperante)</t>
  </si>
  <si>
    <t>Enviado para Prestação de Contas, através da C.I n. 107/2018-DACC, em 09/10/18.</t>
  </si>
  <si>
    <t>1159.15.B/2016</t>
  </si>
  <si>
    <t>O presente Termo de Cooperação de Execução, entre a Fundação de Amparo à Pesquisa do Estado de Mato Grosso - FAPEMAT ea Universidade do Estado de Mato Grosso - UNEMAT, tem por objeto a licitação e acompanhamento das obras cíveis a serem construídas nos campus da UNEMAT, através do Projeto "Implantação de infra-estrutura física dos centros integrados de pesquisa para o fortalecimento dos programas de pós-graduação da UNEMAT" - Convênio nº 01.11.0181.00 - Chamada Pública  MCT/FINEP/CT-INFRA - PROINFA 01/2008</t>
  </si>
  <si>
    <t>Enviado para Prestação de Contas, através da C.I n. 108/2018-DACC, em 09/10/18. Enviado novamente CI nº 032/2019 - DACpara providências com relação a prestação de contas</t>
  </si>
  <si>
    <t>CAIXA 169  UNEMAT-OFI-2024/00645 enviado a presidência da FAPEMAT, solicitando a dilação de prazo para complementação da prestação de contas final do Convênio no 01.12.0479-00 - FINEP/FAPEMAT/UNEMAT.</t>
  </si>
  <si>
    <t>1160.15.B/2016</t>
  </si>
  <si>
    <t>008/2015</t>
  </si>
  <si>
    <t>O presente Termo de Cooperação de Execução, entre a Fundação de Amparo à Pesquisa do Estado de Mato Grosso - FAPEMAT ea Universidade do Estado de Mato Grosso - UNEMAT, tem por objeto a licitação e acompanhamento das obras cíveis a serem construídas nos campus da UNEMAT, através do Projeto "Implantação de infra-estrutura física dos centros integrados de pesquisa para o fortalecimento dos programas de pós-graduação da UNEMAT" - Convênio nº 01.12.0479.00 - Chamada Pública  MCT/FINEP/CT-INFRA - PROINFA 01/2011</t>
  </si>
  <si>
    <t>Enviado para Prestação de Contas, através da C.I n. 109/2018-DACC, em 09/10/18</t>
  </si>
  <si>
    <t>1161.16.C/2016</t>
  </si>
  <si>
    <t>480-4 Op. 006</t>
  </si>
  <si>
    <t>02/2016</t>
  </si>
  <si>
    <t>1ºTA/20; 2ºT.A/20</t>
  </si>
  <si>
    <t>O presente Convênio tem como objeto a conjugação de esforços no sentido de promover em cooperação, o desenvolvimento da Educação e Cultura no Município de Itiquira-MT e região, mediante a implantação e execução do projeto pedagógico do Curso de graduação em Licenciatura Plena em Pedagogia, do Programa Parceladas/UNEMAT, em módulos disciplinares, em períodos de férias e recessos escolares, com oferta de 50 (cinquenta) vagas, com a finalidade de formar profissionais licenciados em Pedagogia com habilitação no exercício do ministério na educação infantil e no ensino fundamental - séries iniciais e, no que couber, na educação de jovens e adultos - EJA</t>
  </si>
  <si>
    <t>UNEMAT (Interveniente)/ MUNICÍPIO DE ITIQUIRA - MT (Concedente) e FAESPE (Convenente)</t>
  </si>
  <si>
    <t>Coordenador: Milton Chicalé Correia   Portaria:1713/2016   Venc.: 31/04/2020 Fiscal:                                                             Comissão de Avaliação: CI nº 71/2020 encaminha Pasta para Sup. De Prestação de Contas</t>
  </si>
  <si>
    <t>Encerrado. Encaminhado para prestação de contas no dia 15/12/2020 - CI 71/2020</t>
  </si>
  <si>
    <t>1162.16.C/2016</t>
  </si>
  <si>
    <t>479-0 Op. 006</t>
  </si>
  <si>
    <t>03/2016</t>
  </si>
  <si>
    <t>O presente Convênio tem como objeto a conjugação de esforços no sentido de promover em cooperação, o desenvolvimento da Educação e Cultura no Município de Itiquira-MT e região, mediante a implantação e execução do projeto pedagógico do Curso de bacharelado em Ciências Contábeis, do Programa Parceladas/UNEMAT, em módulos, regime presencial, com oferta de 50 (cinquenta) vagas, com a finalidade de formar profissionais com bacharelado em Ciências Contábeis e qualificados ao exercício profisisonal com visão ampla e abrangente e com conhecimentos específicos em ciências contábeis, habilitados para atuar nas diversas atividades relacionadas a esse campo.</t>
  </si>
  <si>
    <t>Coordenador: Ialdo Borges Carrijo   Portaria:1714/2016   Venc.: 31/04/2020    Fiscal:                                                             Comissão de Avaliação: CI nº 70/2020 encaminha Pasta para Sup. De Prestação de Contas</t>
  </si>
  <si>
    <t>Encerrado. Encaminhado para prestação de contas no dia 15/12/2020 - CI 70/2020</t>
  </si>
  <si>
    <t>1163.16.C/2016</t>
  </si>
  <si>
    <t>486-3 Op. 006</t>
  </si>
  <si>
    <t>04/2016</t>
  </si>
  <si>
    <t>01/2016; 02/2021</t>
  </si>
  <si>
    <t>O presente Convênio tem como objeto a conjugação de esforços no sentido de promover em cooperação, o desenvolvimento da Educação e Cultura no Município de Vila Rica-MT e região, mediante a implantação e execução do projeto pedagógico do Curso de Direito, vinculado a Diretoria de Graduação Fora de sede e Parceladas, integrada a Pró-reitoria de Ensino de Graduação (PROEG) da UNEMAT,  em módulos, regime presencial, com oferta de 100 (cem) vagas, sendo 50 (cinquenta) vagas no período matutino e 50 (cinquenta) vagas no período noturno, com a finalidade de formar profissionais com bacharelado em Direito, capacitados e qualificados ao exercício profisisonal com visão ampla e abrangente e com conhecimentos específicos em ciências jurídicas, habilitados para atuar nas diversas atividades relacionadas a esse campo.</t>
  </si>
  <si>
    <t>UNEMAT (Interveniente)/ MUNICÍPIO DE VILA RICA - MT (Concedente) e FAESPE (Convenente)</t>
  </si>
  <si>
    <t>Coordenador: Ernestina Noronha de Lima Sousa   Portaria:1686/2016 e 2354/2016 Venc.: 31/03/2021                                    Fiscal:                                                             Comissão de Avaliação:</t>
  </si>
  <si>
    <t>CI nº 174/2022 - PGF/DAC encaminha a Pasta para a SPC em 02/08/2022</t>
  </si>
  <si>
    <t>CAIXA 170</t>
  </si>
  <si>
    <t>1164.15.C/2016</t>
  </si>
  <si>
    <t>Auxiliar e apoiar Projeto de Fortalecimento das Políticas Públicas, mediante  Aperfeiçoamento de Métodos e Técnicas de Gestão com prioridade às diretrizes emanadas do Plano estratégico - Programa de Desenvolvimento Interinstitucional Integrado - PDI, nas secretarias das áreas finalísticas e das áreas meio, de acordo com o Plano de Trabalho aprovado pelos partícipes</t>
  </si>
  <si>
    <t>UNEMAT (Convenente)/ FAESPE (Interveniente) e MUNICÍPIO DE RONDONÓPOLIS (Concedente)</t>
  </si>
  <si>
    <t xml:space="preserve">CI nº 29/2019 encaminha Pasta para prestação de contas em 07/06/2019 </t>
  </si>
  <si>
    <t>1165.14.B/2016</t>
  </si>
  <si>
    <t>Termo de Concessão de auxílio</t>
  </si>
  <si>
    <t>Concessão de auxílio financeiro para desenvolvimento e conclusão do projeto de "Análise temporal do uso da terra para definição de cenários de muança da paisagem natural por intervenções de natureza humana no pantanal de Cáceres/MT"</t>
  </si>
  <si>
    <t>UNEMAT (Interveniente)/ FAPEMAT (Concedente) e Profa. Edinéia Aparecida dos Santos Galvanin (Concessionária)</t>
  </si>
  <si>
    <t>Processo não cadastrado no SIGCON - Já foi prestado contas</t>
  </si>
  <si>
    <t>648418/2014</t>
  </si>
  <si>
    <t>1166.15.D/2016</t>
  </si>
  <si>
    <t>Conjugação de esforços no sentido de promover, em regime de mútua cooperação, a execução do Projeto de extensão intitulado "Participação e controle Social na efetivação das Políticas Públicas no Município de Cáceres/MT - EMPATEC2"</t>
  </si>
  <si>
    <t>UNEMAT/ SOCIEDADE DE PROMOÇÃO DOS DIREITOS HUMANOS - SPDH</t>
  </si>
  <si>
    <t>Entidade não está cadastrada no SIGCON, motivo pelo qual o acordo de cooperação não foi inserido neste sistema. PRESTADO CONTAS</t>
  </si>
  <si>
    <t>1167.13.B/2016</t>
  </si>
  <si>
    <t>Promoçãoe regulamentação da gestão UNEMAT/COVEST/FAESPE,  para realização da Primeira Fase (Exame intelectual) e Segunda Fase (Avaliação física) do Concurso Público para provimento do cargo de oficial do Corpo de Bombeiros Militar do Estado de Mato Grosso, conforme disposto no Edital nº 001 DEIP-CBMMT/2013</t>
  </si>
  <si>
    <t>UNEMAT / FAESPE/ SECRETARIA DE ESTADO DE SEGURANÇA PÚBLICA DE MATO GROSSO - SESP</t>
  </si>
  <si>
    <t>CI nº 104/2022 encaminha Pasta para prestação de contas em 13/04/2022</t>
  </si>
  <si>
    <t>634928/2013</t>
  </si>
  <si>
    <t>CAIXA 197</t>
  </si>
  <si>
    <t>1168.13.D/2016</t>
  </si>
  <si>
    <t>020/2013</t>
  </si>
  <si>
    <t>Envidar esforços para a realização do Projeto Bichos do Pantanal, e tornar Cáceres uma referência no Brasil com reconhecimento internacional como um município que preserva as espécies da fauna do Rio Paraguai, em especial aranhanhas e lontras, onças-pintadas, aves e ictiofauna, através do estímulo a pesquisa e ao turismo sustentável, que promove a educação ambiental e privilegia a geração de emprego e renda para desenvolvimento local e preservação do meio ambiente, em conformidade com os objetivos do milênio</t>
  </si>
  <si>
    <t>UNEMAT (Cooperada)/ INSTITUTO SUSTENTAR DE RESPONSABILIDADE SOCIOAMBIENTAL (Cooperante)</t>
  </si>
  <si>
    <t>CI nº 127/2022 - PGF/DAC encaminha a Pasta para a SPC em 20/04/2022</t>
  </si>
  <si>
    <t>607189/2015</t>
  </si>
  <si>
    <t>Convênio de Concessão de Estágio</t>
  </si>
  <si>
    <t>UNEMAT/ ADRIANA AGRÍCOLA LTDA</t>
  </si>
  <si>
    <t>675691/2015</t>
  </si>
  <si>
    <t>1169.16.C/2016</t>
  </si>
  <si>
    <t>488-0 Op. 006</t>
  </si>
  <si>
    <t>05/2016</t>
  </si>
  <si>
    <t>001/2016 - Altera a cláusula quinta do Convênio original para que a prestação de contas parcial seja apresentada mensalmente e a prestação de contas final , na forma e prazos previstos na legislação em vigor;  2ºT.A; 3ºT.A</t>
  </si>
  <si>
    <t>O presente Convênio tem como objeto a conjugação de esforços no sentido de promover em cooperação, o desenvolvimento da Educação e Cultura no Município de Alto Araguaia e região, mediante a implantação e execução do Projeto pedagógico do Curso de Direito, do Programa Parceladas/UNEMAT, na modalidade modular, regime presencial, com oferta de 100 vagas, sendo 50 vagas no período matutino e 50 vagas no período noturno, com a finalidade de formar profissionais com bacharelado em Direito, capacitados e qualificados ao exercício profissional</t>
  </si>
  <si>
    <t>UNEMAT (Interveniente)/ FAESPE (Convenente) e MUNICÍPIO DE ALTO ARAGUAIA - MT (Concedente)</t>
  </si>
  <si>
    <r>
      <rPr>
        <sz val="10"/>
        <color indexed="8"/>
        <rFont val="Arial"/>
      </rPr>
      <t xml:space="preserve">Coord.: </t>
    </r>
    <r>
      <rPr>
        <sz val="10"/>
        <color indexed="14"/>
        <rFont val="Arial"/>
      </rPr>
      <t xml:space="preserve">Luzirene Pereira Macedo Oliveira (Técnica)  Portaria: 271/2018 Venc.:31/12/2021                                     </t>
    </r>
    <r>
      <rPr>
        <sz val="10"/>
        <color indexed="8"/>
        <rFont val="Arial"/>
      </rPr>
      <t xml:space="preserve">    </t>
    </r>
    <r>
      <rPr>
        <sz val="10"/>
        <color indexed="14"/>
        <rFont val="Arial"/>
      </rPr>
      <t xml:space="preserve"> </t>
    </r>
    <r>
      <rPr>
        <sz val="10"/>
        <color indexed="8"/>
        <rFont val="Arial"/>
      </rPr>
      <t xml:space="preserve">               Coord.: Osmar Quim (Docente)        Portaria: 270/2018 Venc.:31/12/2021     Fiscal: Alexandre Pereira do Amaral (PTES)  Portaria: 2985/2018 Venc.:31/07/2022                                    Comissão de Avaliação:</t>
    </r>
  </si>
  <si>
    <t>CI nº 129/2022 - PGF/DAC encaminha a Pasta para a SPC em 25/04/2022</t>
  </si>
  <si>
    <t>675728/2015</t>
  </si>
  <si>
    <t>1170.16.C/2016</t>
  </si>
  <si>
    <t>487-1 Op. 006</t>
  </si>
  <si>
    <t>06/2016</t>
  </si>
  <si>
    <t>01/2016 (alterou a prestação de contas parcial para MENSALMENTE); 2ºT.A</t>
  </si>
  <si>
    <t>O presente Convênio tem como objeto a conjugação de esforços no sentido de promover em cooperação, o desenvolvimento da Educação e Cultura no Município de Alto Araguaia e região, mediante a implantação e execução do Projeto pedagógico do Curso de Licenciatura Plena em Pedagogia, do Programa Parceladas/UNEMAT, na modalidade modular, regime presencial, com oferta de 50 vagas no período noturno, com a finalidade de formar profissionais com licenciados em Pedagogia, com habilitação no exercício do Magistério na educação infantil e no ensino fundamental, séries iniciais e no que couber, na educação de jovens e adultos - EJA e na educação especial _EE, com cohecimentos multidisciplinares, capacitados e com conhecimentos específicos pertinentes à educação como um processo de desenvolvimento integral do educando.</t>
  </si>
  <si>
    <t>1171.16.B/2016</t>
  </si>
  <si>
    <t>06/2016                Sigcon 0263-2016</t>
  </si>
  <si>
    <t>Primeiro Termo Aditivo de Alteração de Claúsula que trata da exclusão do gestor Governamental Julio Cezar assinado em 09/08/17.            Segundo T.A/2018 de alteração de vigência</t>
  </si>
  <si>
    <t>Estabelecimento de parceria entre a SEPLAN e a UNEMAT, com atuação descentralizada na Cooperada dos Gestores Governamentais Júlio Cézar de lara e Gisele castanha Fontes</t>
  </si>
  <si>
    <t>UNEMAT (Cooperada) e SEPLAN/MT (Cooperante)</t>
  </si>
  <si>
    <t>Rescisão do Termo de Cooperação a partir de 31/03/2019 - Prestado Contas</t>
  </si>
  <si>
    <t>108983/2016</t>
  </si>
  <si>
    <t>1172.16.B/2016</t>
  </si>
  <si>
    <t>028/2016</t>
  </si>
  <si>
    <t>O presente Acordo tem por objeto a formalização das condições básicas para execução do Projeto Mesário Voluntário, que segue em anexo e integra o presente, e formará Auxiliares da Justiça Eleitoral para as eleições, com estudantes matriculados a partir do primeiro ano de qualquer dos cursos da UNEMAT, junto a qualquer Zona Eleitoral do Estado de Mato Grosso.</t>
  </si>
  <si>
    <t>UNEMAT/ TRE-MT</t>
  </si>
  <si>
    <t>173649/2016</t>
  </si>
  <si>
    <t>1173.16.A/2016</t>
  </si>
  <si>
    <t>005/2016              Sigcon 0099-2017</t>
  </si>
  <si>
    <t>001/2016; 002/2017</t>
  </si>
  <si>
    <t>UNEMAT/ MINISTÉRIO DA DEFESA - EXÉRCITO BRASILERO - 2º BATALHÃO DE FRONTEIRA</t>
  </si>
  <si>
    <t>1174.16.A/2016</t>
  </si>
  <si>
    <t>01.16.0024.00</t>
  </si>
  <si>
    <t>001 T.A/2018; 002/2019; 003/2020; 004/2021,005/2021, 006/2022, 007/2022</t>
  </si>
  <si>
    <t>Transferência de recursos financeiros pela Concedente (FINEP) ao Convenente (FAPEMAT) para a execução do Projeto intitulado Unemat - Recursos adicionais recomendados na Carta Convite MCT/FINEP 01/2014</t>
  </si>
  <si>
    <t>FINEP (CONCEDENTE), FAPEMAT (CONVENENTE) E UNEMAT (EXECUTORA)</t>
  </si>
  <si>
    <t>CI nº 018/2023 - PGF/DAC encaminha a Pasta para a SPC em 02/02/2023</t>
  </si>
  <si>
    <t>127937/2016</t>
  </si>
  <si>
    <t>1175.16.B/2016</t>
  </si>
  <si>
    <t>26/08/2016             8/11/17      Retificado em 27/11/17     16/08/18</t>
  </si>
  <si>
    <t>002/2016                              (Sigcon 0643-2016)</t>
  </si>
  <si>
    <t>001 T.A/2017                                            002 T.A/2017 (alteração de valores)       Retificação para a publicidade dos valores; 003 T.A/2018</t>
  </si>
  <si>
    <t>O presente Acordo de Cooperação tem como objeto a conjugação de esforços no sentido de promover, entre as entidades acima qualificadas, o apoio financeiro, mediante destaque orçamentário, para efetivar a conclusão da Obra de Ampliação das salas em 155m², do projeto intitulado “Rede de Pesquisa em Biodiversidade e Biotecnologia do Estado de Mato Grosso”, para acomodação da coleção do Herbário do Campus Universitário de Nova Xavantina, tendo em vista a atualização dos valores em virtude do atraso da obra</t>
  </si>
  <si>
    <t>UNEMAT (COOPERANTE) - FAPEMAT (COOPERADA)</t>
  </si>
  <si>
    <t>Do valor atual de 20.418,79-3.508,38 =16.910,41            Total valor atual: 16.910,41</t>
  </si>
  <si>
    <t>CAIXA 2</t>
  </si>
  <si>
    <t>02.16.B</t>
  </si>
  <si>
    <t>T.A 001</t>
  </si>
  <si>
    <t>UNEMAT / SEDUC-MT</t>
  </si>
  <si>
    <t>127973/2016</t>
  </si>
  <si>
    <t>1176.16.B/2016</t>
  </si>
  <si>
    <t>003/2016                              (Sigcon 0642-2016)</t>
  </si>
  <si>
    <t>1ºT.A/2017; 2ºT.A/2018; 3ºTA/2019; 4ºT.A</t>
  </si>
  <si>
    <t>O presente Acordo de Cooperação tem como objeto a conjugação de esforços no sentido de promover, entre as entidades acima qualificadas, o apoio financeiro,  mediante destaque orçamentário, para efetivar a conclusão da Obra de Construção do Prédio em 290m², do Projeto intitulado “Rede de Pesquisa em Biodiversidade e Biotecnologia do Estado de Mato Grosso”, para acomodação da coleção do Herbário do Pantanal – HPAN, tendo em vista a atualização dos valores em virtude do atraso da obra</t>
  </si>
  <si>
    <t>CI nº 169/2021 - DAC encaminha processo para Sup de Prestação de Contas em 07/12/2021</t>
  </si>
  <si>
    <t>194493/2016</t>
  </si>
  <si>
    <t>1177.16.B/2016</t>
  </si>
  <si>
    <t>006/2016                              (Sigcon 0644-2016)</t>
  </si>
  <si>
    <t>O presente Acordo de Cooperação tem como objeto a conjugação de esforços no sentido de promover, entre as entidades acima qualificadas, a complementação de recursos financeiros, mediante destaque orçamentário, para execução da Obra de Construção dos Laboratórios Integrados de Pesquisa no Campus de Cáceres – 1.265,19m², do projeto intitulado “Estruturação de Laboratórios Multiusuários de Pesquisa para os Programas de Pós-graduação da UNEMAT”, Convênio nº 01.12.0479.00 para acomodação dos Laboratórios dos Mestrados de Genética e Melhoramento de Plantas e Ciências Ambientais, tendo em vista a atualização das planilhas orçamentárias</t>
  </si>
  <si>
    <t>Vencido e enviado para Prestação de Contas - Fernanda em 24/10/2017 através da C.I n. 17/2017-DACC</t>
  </si>
  <si>
    <t>194498/2016</t>
  </si>
  <si>
    <t>1178.16.B/2016</t>
  </si>
  <si>
    <t>007/2016             (Sigcon 0645-2016)</t>
  </si>
  <si>
    <t>O presente Acordo de Cooperação tem como objeto a conjugação de esforços no sentido de promover, entre as entidades acima qualificadas, a complementação de recursos financeiros, mediante destaque orçamentário, para execução da Obra de Construção do Centro Integrado de Pesquisa (CINPEL) no Campus de Cáceres – 1.219,80m², do Projeto intitulado “Estruturação de Laboratórios Multiusuários de Pesquisa para os Programas de Pós-graduação da UNEMAT”, Convênio nº 01.12.0479.00 para acomodação dos Laboratórios dos Mestrados de Educação e Linguística, tendo em vista a atualização das planilhas orçamentárias</t>
  </si>
  <si>
    <t>194503/2016</t>
  </si>
  <si>
    <t>1179.16.B/2016</t>
  </si>
  <si>
    <t>008/2016            (Sigcon 0646-2016)</t>
  </si>
  <si>
    <t>O presente Acordo de Cooperação tem como objeto a conjugação de esforços no sentido de promover, entre as entidades acima qualificadas, a complementação de recursos financeiros, mediante destaque orçamentário, para execução da Obra de Ampliação dos Laboratórios de Pesquisa no Campus de Tangará da Serra – 266,95m², do Projeto intitulado “Estruturação de Laboratórios Multiusuários de Pesquisa para os Programas de Pós-graduação da UNEMAT”, Convênio nº 01.12.0479.00 para acomodação do Laboratório do Mestrado em Genética e Melhoramento de Plantas, tendo em vista a atualização das Planilhas orçamentárias</t>
  </si>
  <si>
    <t>Vencido e enviado para Prestação de Contas - Fernanda em 24/10/2017 através da       CI n. 18/2017-DACC CI nº 123/2022 - PGF/DAC encaminha a Pasta para a SPC em 20/04/2022</t>
  </si>
  <si>
    <t>1180.16.B/2016</t>
  </si>
  <si>
    <t>0576-2016</t>
  </si>
  <si>
    <t>O presente instrumento tem por objeto realizar a cooperação entre a FAPEMAT e a UNEMAT para a viabilização de recursos necessários para a Concessão de 15 bolsas de auxílio a Inovação Tecnológica - BAIT, sendo 12 BAIT I e 3 BAIT II, nos termos da Resolução nº 02, de 24 de setembro de 2013.</t>
  </si>
  <si>
    <t>FAPEMAT (COOPERANTE) / UNEMAT (COOPERADA)</t>
  </si>
  <si>
    <t>Devolvido da Prestação de Contas e enviado para o Arquivo de Extinto em 23/04/18</t>
  </si>
  <si>
    <t>1181.16.B/2016</t>
  </si>
  <si>
    <t>0441-2016</t>
  </si>
  <si>
    <t>1º T.A/2017 de prazo; 2º T.A/2018, 4º T.A, 5º T.A</t>
  </si>
  <si>
    <t>Descentralização de recursos orçamentários da Cooperante para a Cooperada, através de Nota de Destaque para pagamento de despesas objetivando a Construção de salas de aula no Campus Universitário de Alta Floresta/MT</t>
  </si>
  <si>
    <t>SECID (COOPERANTE)/ UNEMAT (COOPERADA)</t>
  </si>
  <si>
    <t>CI nº 141/2022 - PGF/DAC encaminha processo para Sup de Prestação de Contas em 26/05/2022</t>
  </si>
  <si>
    <t>UNEMAT-PRO-2022/25814 CAIXA 3</t>
  </si>
  <si>
    <t>1182.16.A/2016</t>
  </si>
  <si>
    <t>Brasil</t>
  </si>
  <si>
    <t>6792-X</t>
  </si>
  <si>
    <t xml:space="preserve">836200/2016      </t>
  </si>
  <si>
    <t>001/2018                        Prorrogação de ofício/2020, 1º TA, 2º TA, 3º T.A, 4º T.A</t>
  </si>
  <si>
    <t>Fomentar o planejamento, custeio e execução da política institucional de pós-graduação, através do Mestrado PROFLETRAS</t>
  </si>
  <si>
    <t>UNEMAT/ CAPES</t>
  </si>
  <si>
    <t>Portaria: 2558/2018 e 185/2019                   PORTARIA Nº 613/2023 Gestora Áurea Regina Alves Ignácio 83200, durante período de vigência.</t>
  </si>
  <si>
    <t>Enviado email para a SPCC</t>
  </si>
  <si>
    <t>1183.16.B/2016</t>
  </si>
  <si>
    <t>0294-2016</t>
  </si>
  <si>
    <t>1º T.A/2017; 2º T.A/2018</t>
  </si>
  <si>
    <t xml:space="preserve">Conjugação de esforços, em regime de mútua cooperação, visando contribuir para o desenvolvimento de ações para a promoção da Formação continuada  dos Conselheiros de Direitos e Conselheiros Tutelares do Estado do Mato Grosso, de acordo com o Convênio Federal nº 09251/2015, celebrado entre a SETAS e a SDH/PR                                 </t>
  </si>
  <si>
    <t>UNEMAT/ SETAS</t>
  </si>
  <si>
    <t>Enviado para Supervisão de Prestação de Contas, através da C.I n. 141/2018/DACC em 12/12/18</t>
  </si>
  <si>
    <t>1184.16.B/2016</t>
  </si>
  <si>
    <t>0633-2016</t>
  </si>
  <si>
    <t>Cooperação entre a FAPEMAT e a UNEMAT para a viabilização de recursos necessários para a Concessão de 8 (oito) bolsas da modalidade Doutorado Pleno Acadêmico, pelo período de 48 (quarenta e oito) meses, nos termos da Resolução nº 02, de 24 de setembro de 2013.</t>
  </si>
  <si>
    <t>UNEMAT (Cooperada)/ FAPEMAT (Cooperante)</t>
  </si>
  <si>
    <t>C.I nº 038/2021 encaminha Pasta para Sup. De Prestação de Contas</t>
  </si>
  <si>
    <t>1185.16.B/2016</t>
  </si>
  <si>
    <t>0634/2016</t>
  </si>
  <si>
    <t>Cooperação entre a FAPEMAT e a UNEMAT para a viabilização de recursos necessários para a Concessão de 20 (vinte) bolsas da modalidade Mestrado Pleno Acadêmico, pelo período de 48 (quarenta e oito) meses, nos termos da Resolução nº 02, de 24 de setembro de 2013.</t>
  </si>
  <si>
    <t>Enviado para Supervisão de Prestação de Contas, através da C.I n. 96/2019/DACC em 19/11/2019</t>
  </si>
  <si>
    <t>235761/2016 CAIXA 167</t>
  </si>
  <si>
    <t>1186.16.B/2016</t>
  </si>
  <si>
    <t>008/2016               1203-2016 Sigcon</t>
  </si>
  <si>
    <t>01-T.A/2018  T.A Ex Ofício 02 T.A / 3° TA/2019</t>
  </si>
  <si>
    <t>Oferta do Curso de Pós-graduação lato Sensu em Docência na Educação Infantil, no Campus de Juara/MT, com oferta de 40 (quarenta) vagas</t>
  </si>
  <si>
    <t>Arquivado Caixa 167</t>
  </si>
  <si>
    <t>1187.16.B/2016</t>
  </si>
  <si>
    <t>0561-2016</t>
  </si>
  <si>
    <t>Cooperação entre a FAPEMAT  e a UNEMAT para a viabilização de recursos necessários para a concessão de 180 (cento e oitenta) bolsas, sendo 110 bolsas na modalidade de iniciação científica e 70 bolsas na modalidade de Extensão a Pesquisa Científica, nos termos das Resoluções n° 002/2006 de 21/06/2006 e Resolução n° 002/2010 de 06/04/2010.</t>
  </si>
  <si>
    <t>235760/2016 UNEMAT-PRO-2022/26110 CAIXA 04</t>
  </si>
  <si>
    <t>1188.16.D/2016</t>
  </si>
  <si>
    <t>Terceiro Setor</t>
  </si>
  <si>
    <t>007/2016               1193-2016 Sigcon</t>
  </si>
  <si>
    <t>001/2018; T.A 002</t>
  </si>
  <si>
    <t>Implantação e execução do Projeto Pedagógico do Curso de Bacharelado em Agronomia, da UNEMAT - Campus de Juara, em módulos disciplinares, regime presencial, com oferta de 50 (cinquenta) vagas no período diurno, com a finalidade de formar profissionais Bacharel em Agronomia, capacitados e qualificados ao exercício profissional.</t>
  </si>
  <si>
    <t>UNEMAT (CONCEDENTE) / FAESPE (CONVENENTE)</t>
  </si>
  <si>
    <t>Coordenador: Alexandre Nascimento (docente)  Portaria:1042/2019             Venc.: 30/07/2019                                    Fiscal:                                                             Comissão de Avaliação:</t>
  </si>
  <si>
    <t>Enviado para a SPCC via Sigadoc em 26/06/2025</t>
  </si>
  <si>
    <t>566151/2016</t>
  </si>
  <si>
    <t>1189.16.D/2016</t>
  </si>
  <si>
    <t xml:space="preserve"> - </t>
  </si>
  <si>
    <t>Termo de Doação</t>
  </si>
  <si>
    <t>Doação de 224 bens (impressoras) à UNEMAT</t>
  </si>
  <si>
    <t xml:space="preserve">CAPGRAF (Doador) / UNEMAT </t>
  </si>
  <si>
    <t>Processo enviado para a PRAD em 19/05/2017</t>
  </si>
  <si>
    <t>360439/2016  / Caixa 202</t>
  </si>
  <si>
    <t>1190.16.A/2016</t>
  </si>
  <si>
    <t>082-2017 Sigcon</t>
  </si>
  <si>
    <t>Implementação Inventário Florestal Nacional (IFN) no estado de Mato Grosso.</t>
  </si>
  <si>
    <t>MINISTÉRIO DO MEIO AMBIENTE - MMA/SERVIÇO FLORESTAL BRASILEIRO-SFB e  UNEMAT</t>
  </si>
  <si>
    <t>Profa. Célia Regina Araújo Soares</t>
  </si>
  <si>
    <t>CI nº 170/2021 - DAC encaminha o processo paa a Sup. De Prestação de Contas em 07/12/2021</t>
  </si>
  <si>
    <t>292034/2016</t>
  </si>
  <si>
    <t>1191.16.A/2016</t>
  </si>
  <si>
    <t>0116-2017</t>
  </si>
  <si>
    <t>O presente Acordo tem por objeto a integração de esforços entre as partícipes para execução de atividades de pesquisa agropecuária e geração de conhecimento para a cultura da canola, em consonância com a execução parcial dos projetos previstos no âmbito do Arranjo de projetos – Canola BR, aprovado pela Embrapa e em consonância com a execução parcial das atividades previstas no Projeto Estruturante da Canola para o Brasil: Pesquisa, transferência de tecnologia e desenvolvimento organizacional para expansão da canola no Brasil, aprovado pelo Comitê Técnico Interno – CTI da Embrapa Trigo, na forma discriminada no respectivo Plano de Trabalho.</t>
  </si>
  <si>
    <t>EMPRESA BRASILEIRA DE PESQUISA AGROPECUÁRIA - EMBRAPA - TRIGO (COOPERADA) E UNEMAT (COOPERANTE)</t>
  </si>
  <si>
    <t>CI nº 033/2021 - DAC encaminha o processo paa a Sup. De Prestação de Contas em 16/03/2021</t>
  </si>
  <si>
    <t>536767/2016</t>
  </si>
  <si>
    <t>1192.16.B/2016</t>
  </si>
  <si>
    <t>006/2016</t>
  </si>
  <si>
    <t>Colaboração da UNEMATna instrução dos procedimentos de competência do MPMT, notadamente na instauração de Inquéritos civis, promoção de ações civis públicas e outras medidas judiciais ou extrajudiciais, mediante disponibilização de pessoal para realização de perícia in loco e de informações técnicas constantes de seu banco de dados ou rede corporativa.</t>
  </si>
  <si>
    <t>MINISTÉRIO PÚBLICO DO ESTADO DE MATO GROSSO (COOPERANTE) / UNEMAT (COOPERADA)</t>
  </si>
  <si>
    <t>CI nº 003/2022 - PGF/DAC encaminha a Pasta para a SPCC em 11/01/2022</t>
  </si>
  <si>
    <t>116745/2016 - SIGADOC UNEMAT-PRO-2023/08037</t>
  </si>
  <si>
    <t>1193.16.A/2017</t>
  </si>
  <si>
    <t>6829-2</t>
  </si>
  <si>
    <t>840746/2016</t>
  </si>
  <si>
    <t>1º TA/2018, 2º TA/2020; 3º T.A - Exclusão SISU; 4º T.A; 5º T.A / 6º. T.A/2023</t>
  </si>
  <si>
    <t>Construção de novas salas do Centro de Estudos e Investigação da UNEMAT- campus de Sinop/MT, conforme detalhado no Plano de Trabalho</t>
  </si>
  <si>
    <t>UNEMAT (CONVENENTE)/ FNDE (CONCEDENTE) E SESu (INTERVENIENTE)</t>
  </si>
  <si>
    <t xml:space="preserve">Encaminhado a prestação de contas no dia 11/04/2024 via email.
</t>
  </si>
  <si>
    <t>Foi solicitado Deposito Contra Partida Conforme Oficion Nº469/2019- PGF-DAC/SAC</t>
  </si>
  <si>
    <t>116798/2016 UNEMAT-PRO-2023/10576</t>
  </si>
  <si>
    <t>1194.16.A/2017</t>
  </si>
  <si>
    <t>6825-X</t>
  </si>
  <si>
    <t>838098/2016</t>
  </si>
  <si>
    <t>1º TA/2018; 2º TA/2019; 3º T.A/2021; 4º T.A/2021; 5ºT.A</t>
  </si>
  <si>
    <t>Aquisição de equipamentos laboratoriais dos cursos de Engenharia Civil e Elétrica, Campus de Sinop, da UNEMAT</t>
  </si>
  <si>
    <t xml:space="preserve">UNEMAT (CONVENENTE)/ FNDE (CONCEDENTE) </t>
  </si>
  <si>
    <t>Encaminhado para a Prestação de Contas dia 01/09/2023 - via e-mail.</t>
  </si>
  <si>
    <t>99643/2021 UNEMAT-PRO-2022/27059 CAIXA 04</t>
  </si>
  <si>
    <t>1195.16.A/2017</t>
  </si>
  <si>
    <t>838102/2016</t>
  </si>
  <si>
    <t>1º TA/2018, 2º TA/2020; 3º T.A; 4º T.A/2021; 5º T.A/ 6º T.A./ 7º T.A., 8º T.A</t>
  </si>
  <si>
    <t>Construção de bloco de quatro salas de aula e banheiro no Campus Universitário de Pontes e Lacerda/MT</t>
  </si>
  <si>
    <t>Coord.: Jocilaine Garcia    Portaria:  1629/2020                          Fiscal:                                                      Portaria:                       Venc.:                                                       Comissão de Avaliação:</t>
  </si>
  <si>
    <t>Encaminhada para a Prestação de Contas devido ao vencimento via Sigadoc em 26/06/2025.</t>
  </si>
  <si>
    <t>619106/2016 Caixa 209</t>
  </si>
  <si>
    <t>1196.B/2017</t>
  </si>
  <si>
    <t>001/2017 - UNEMAT</t>
  </si>
  <si>
    <t>1º T.A/2019; 2º T.A/2021</t>
  </si>
  <si>
    <t>Execução do projeto de extensão "EI!! Sou E.I. e agora?", que objetiva assessorar e acompanhar os empreendedores individuais quanto à formalização do seu negócio, amparados na LC 128/2008, no município de Cáceres/MT.</t>
  </si>
  <si>
    <t>UNEMAT / PREFEITURA MUNICIPAL DE CÁCERES/MT.</t>
  </si>
  <si>
    <t>CI nº 063/2021 encaminha a Pasta para a SPC em 12/07/2021</t>
  </si>
  <si>
    <t>Caixa 210 - Extintos</t>
  </si>
  <si>
    <t>1197.A/2016</t>
  </si>
  <si>
    <t>Termo de Depósito</t>
  </si>
  <si>
    <t>2016/023176</t>
  </si>
  <si>
    <t>A UNEMAT recebe em depósito do CNPQ, na pessoa do prof. Domingos Savio da Cunha Garcia os bens móveis infungíveis, conforme relação de bens em anexo ao Termo de depósito</t>
  </si>
  <si>
    <t>UNEMAT (DEPOSITÁRIA)/ PROF. DOMINGOS SÁVIO (DEPOSITÁRIO) E CNPQ (DEPOSITANTE)</t>
  </si>
  <si>
    <t>CI nº 79/2022 - PGF/DAC encaminha a Pasta para a SPC em 30/03/2022 /// CI 07/2025-PGF/DAC reencaminha a Pasta para a SPCC  no dia 09/07/2025 pois a mesma havia sido devolvida sem a prestação de contas</t>
  </si>
  <si>
    <t>1198.A/2016</t>
  </si>
  <si>
    <t xml:space="preserve">839101/2016                         006-2016 Sigcon   </t>
  </si>
  <si>
    <t>Prorroga de Oficio /2017;   001 T.A/2018; 002/2018</t>
  </si>
  <si>
    <t>Apoiar as propostas de extensão aprovadas no Edital PROEXT 2016 MEC/SESu</t>
  </si>
  <si>
    <t>UNEMAT (Convenente)/ MEC - SESu (Concedente)</t>
  </si>
  <si>
    <t>ARQUIVADO</t>
  </si>
  <si>
    <t>1199.B/2016</t>
  </si>
  <si>
    <t>0724-2016</t>
  </si>
  <si>
    <t>Descentralização de recursos orçamentários  da Cooperante (SECID), através de nota de destaque, para pagamento de despesas objetivando a Construção de um barracão para alocação de equipamentos agrícolas no Campus Universitário de Tangará da Serra/MT</t>
  </si>
  <si>
    <t>UNEMAT (Cooperada)/ SECID (Cooperante)</t>
  </si>
  <si>
    <t>Aguardando devolução da via original e solicitar número da conta. Enviado para Supervisão de Prestação de Contas, através da C.I n. 140/2018-DACC em 12/12/18</t>
  </si>
  <si>
    <t>1200.B/2017</t>
  </si>
  <si>
    <t>0029/2017</t>
  </si>
  <si>
    <t>1º T. A (de Alteração de Cláusula)          2º T.A (Alteração de Cláusula)</t>
  </si>
  <si>
    <t>Convergência de ações entre as partes para apoiar a implementação e continuidade do Centro de Referência em Direitos Humanos de Cáceres, espaço de integração de ações que envolvem atendimento jurídico, social, psicológico; produção e disponibilização de conhecimentos em Direitos HUmanos; apoio e articulação dos diversos atorespúblicos e dos movimentos sociais no fortalecimento da rede de proteção e garantia de direitos; educação e formação em Direitos Humanos e pesquisa sobre temáticas relacionadas à violência, cultura, política púlica e Direitos Humanos.</t>
  </si>
  <si>
    <t>UNEMAT (Cooperada)/ SECRETARIA DE ESTADO DE JUSTIÇA E DIREITOS HUMANOS - SEJUDH (Cooperada)</t>
  </si>
  <si>
    <t>Coord.: Cintya Leocádio Dias Cunha (Docente) Portaria: 2589/2018            Venc.: 31/12/2020                              Fiscal:                                                             Comissão de Avaliação:  C.I nº 039/2021 encaminha a Pasta para a Sup. de Prestação de Contas</t>
  </si>
  <si>
    <t>Aguardando devolução de via original</t>
  </si>
  <si>
    <t>UNEMAT-PRO-2023/28279</t>
  </si>
  <si>
    <t>1201.B/2015</t>
  </si>
  <si>
    <t>Auxiliar a apoiar Projetos de Melhoria de Gestão e Apoio ao Controle Externo, na forma do artigo 46, da Constituição do Estado de Mato Grosso e Programa de Educação Corporativada AL/MT</t>
  </si>
  <si>
    <t>ASSEMBLÉIA LEGISLATIVA (Concedente)/ UNEMAT (Convenente)/ FAESPE (Interveniente)</t>
  </si>
  <si>
    <t>UNEMAT-PRO-2025/15462</t>
  </si>
  <si>
    <t>1202.F/2017</t>
  </si>
  <si>
    <t>002/2017</t>
  </si>
  <si>
    <t>1º T.A; 2º T.A</t>
  </si>
  <si>
    <t>cooperação entre as partes a fim de promover o intercâmbio de docentes, pesquisadores, técnicos, estudantes, informações e publicações acadêmicas; implementação de projetos conjuntos de pesquisa; presença recíproca em eventuais eventos, debates, conferências ou simpósios de mútuo interesse</t>
  </si>
  <si>
    <t>UNEMAT / RADBOUD UNIVERSITY</t>
  </si>
  <si>
    <t>1203.A/2017</t>
  </si>
  <si>
    <t>Termo de depósito</t>
  </si>
  <si>
    <t>2017/024123</t>
  </si>
  <si>
    <t>O Prof. Almir Arantes recebe em depósito do CNPQ os bens móveis infungíveis ( livros, monitor, HD, entre outros)</t>
  </si>
  <si>
    <t>UNEMAT/ CNPF/ PROF. ALMIR ARANTES</t>
  </si>
  <si>
    <t>CI nº 021/2022 - PGF/DAC encaminha a Pasta para a SPCC em 14/02/2022</t>
  </si>
  <si>
    <t>1204.F/2015</t>
  </si>
  <si>
    <t>Intercâmbio de jovens brasileiros e alemães com o propósito de possbilitar aos mesmos a ampliação de seus conhecimentos culturais, éticos, políticos e linguísticos e particularmente promover o relacionamento solidários e humano entre jovens dos dois países</t>
  </si>
  <si>
    <t>UNEMAT/ SOCIEDADE EDUCADORA E CULTURAL DE INTEGRAÇÃO BRASIL - ALEMANHA - SECIBA E A ESCOLA DIETRICH-BONHOEFFER-GYMNASIUM</t>
  </si>
  <si>
    <t>CI nº 91/2022 - PGF/DAC encaminha a Pasta para a SPC em 08/04/2022</t>
  </si>
  <si>
    <t xml:space="preserve">CAIXA 2 </t>
  </si>
  <si>
    <t>04.17.D</t>
  </si>
  <si>
    <t>4/2017</t>
  </si>
  <si>
    <t>Concessão de estágio</t>
  </si>
  <si>
    <t>UNEMAT / UNIVERSIA BRASIL S/A</t>
  </si>
  <si>
    <t>CAIXA 208</t>
  </si>
  <si>
    <t>1205.C/2017</t>
  </si>
  <si>
    <t>O presente Convênio tem como objeto à conjugação de esforços no sentido de promover em cooperação, o desenvolvimento da Educação e Cultura no Município de Marcelândia e região, mediante a implantação e execução dos Projetos de Graduação em bacharelado em Direito (Turma Especial Fora de Sede) vinculada ao Curso de Direito do Campus Universitário de Alta Floresta/MT, com a finalidade de forma profissionais habilitados</t>
  </si>
  <si>
    <t>UNEMAT (Interveniente Executora)/ MUNICÍPIO DE MARCELÂNDIA (Concedente)/ FAESPE (Convenente)</t>
  </si>
  <si>
    <t>Coord.: Giseli Marques Bianchini Barbosa (Docente) Portaria: 2376/2017            Venc.: 08/03/2021                              Fiscal:                                                             Comissão de Avaliação:</t>
  </si>
  <si>
    <t>CI nº 33/2023 - PGF/DAC encaminha a Pasta para a SPCC no dia 07/03/2023; C. I. nº 08/2025 – PGF/DAC reencaminha para a SPCC dia 06/08/2025 para prestação de contas</t>
  </si>
  <si>
    <t>1206.C/2017</t>
  </si>
  <si>
    <t>O presente Convênio tem como objeto à conjugação de esforços no sentido de promover em cooperação, o desenvolvimento da Educação e Cultura no Município de Marcelândia e região, mediante a implantação e execução dos Projetos de Graduação em bacharelado em Agronomia (Turma Especial Fora de Sede) vinculada ao Curso de Agronomia do Campus Universitário de Alta Floresta/MT, com a finalidade de formar profissionais habilitados</t>
  </si>
  <si>
    <t>Coord.: Gustavo Caione   (Docente) Portaria: 705/2019                              Venc.: 31/12/2019                              Fiscal:                                                             Comissão de Avaliação:</t>
  </si>
  <si>
    <t>CI nº 34/2023 - PGF/DAC encaminha a Pasta para a SPCC no dia 07/03/2023</t>
  </si>
  <si>
    <t>1207.A/2015</t>
  </si>
  <si>
    <t>Prestação de Contas realizada</t>
  </si>
  <si>
    <t>Cooperação entre os partícipes para a execução do Programa Demanda Social, segundo as normas contidas em seu regulamento vigente, no âmbito da Ação 0487 - Concessão de bolsas de estudo no país, integrante do Programa de Governo 2032 - Educação Superior - Graduação, Pós-graduação, Ensino, Pesquisa e Extensão.</t>
  </si>
  <si>
    <t>R$ 2.125.200,00 (pagos diretamente aos bolsistas)</t>
  </si>
  <si>
    <t>1208.A/2016</t>
  </si>
  <si>
    <t>R$ 2.434.800,00 (pagos diretamente aos bolsistas)</t>
  </si>
  <si>
    <t>D</t>
  </si>
  <si>
    <t>58856/2017 UNEMAT-PRO-2024/00210</t>
  </si>
  <si>
    <t>1209.A/2017</t>
  </si>
  <si>
    <t>Acordo de Transferência de Material</t>
  </si>
  <si>
    <t>Estabelecer as condições para a transferência pela Embrapa e uso pela UNEMAT dos materiais biológicos oriundos de banco de germoplasma (Coleção) da Embrapa, que se encontram relacionados no Anexo I deste Acordo.</t>
  </si>
  <si>
    <t>UNEMAT/ EMBRAPA</t>
  </si>
  <si>
    <t>109615/2017</t>
  </si>
  <si>
    <t>1210.B/2017</t>
  </si>
  <si>
    <t>001/2017              Sigcon 0197-2017</t>
  </si>
  <si>
    <t>1º TA / 2º TA/ 3º TA/ 4º TA "EX OFICIO"</t>
  </si>
  <si>
    <t>O presente instrumento tem por finalidade a conjugação de esforços, em regime de COLABORAÇÃO entre as partes, visando contribuir para a conclusão das atividades dos Projetos de Graduação em Licenciatura em História, Matemática e Quimica, do Programa Parceladas, no Municipio de Matupá-MT, em conformidade com o Convenio n. 002/2013, celebrado entre a Unemat, o Municipio de Matupá e a Faespe, para implantação e execução dos mencionados Projetos.</t>
  </si>
  <si>
    <t>Of. 001/2021-Faespe informando que não haverá necessidade de prorrogação do prazo. CI nº 29/2021-PGF/Dac encaminha a Pasta para a Sup. De Prestação de Contas no dia 23/02/2021</t>
  </si>
  <si>
    <t>1211.B/2017</t>
  </si>
  <si>
    <t>01/2017</t>
  </si>
  <si>
    <t>Tem por objeto estabelecer as condições para a cooperação entre os partícipes no desenvolvimento de ações conjuntas abrangendo atividades nas diversas áreas do conhecimento, desenvolvimento de pesquisa, diagnósticos, assessoria, consultorias, cursos, seminários, estudos norteadores de políticas públicas, coleta de dados, realização de concursos e outros eventos e, em especial na área de Projetos a serem implementados pela SECITEC a fim de atender e elevar a qualidade dos serviços prestados aos cidadãos de Mato Grosso</t>
  </si>
  <si>
    <t>UNEMAT/ SECITEC/ FAESPE</t>
  </si>
  <si>
    <t>CI nº 146/2022 - PGF /DAC encaminha a pasta para a SPC em 03/06/2022</t>
  </si>
  <si>
    <t>639633/2016</t>
  </si>
  <si>
    <t xml:space="preserve">extinto </t>
  </si>
  <si>
    <t>1212.F/2017</t>
  </si>
  <si>
    <t>Convênio Marco de Cooperação</t>
  </si>
  <si>
    <t>Desenvolver de forma conjunta projetos de caráter acadêmico, científico e cultural para benefício de ambas instituições</t>
  </si>
  <si>
    <t>UNEMAT/ UNIVERSIDADE NACIONAL DE CUYO - UNCUYO (ARGENTINA)</t>
  </si>
  <si>
    <t>PORTARIA No 432/2023    Gestor:  Jeferson Odair Diel 47541</t>
  </si>
  <si>
    <t>CI nº 152/2022 - PGF /DAC encaminha a pasta para a SPC em 08/06/2022</t>
  </si>
  <si>
    <t>485725/2016</t>
  </si>
  <si>
    <t>1213.A/2017</t>
  </si>
  <si>
    <t>Estabelecer a integração de esforços entre as Participes, objetivando o fortalecimento de Programas de Pós-Graduação (Mestrado e / ou Doutorado) ministrados pela UNIVERSIDADE, bem como d programas de pesquisas da EMBRAPA, mediante utilização de recursos humanos e materiais disponiveis, condizentes com as proprias atividades-fim da EMBRAPA, em perfeito proveito da Pesquisa Agropecuária, contribuindo para o incremento de tais atividades.</t>
  </si>
  <si>
    <t>UNEMAT / EMBRAPA -SINOP</t>
  </si>
  <si>
    <t>CI nº 193/2022 - PGF /DAC encaminha a pasta para a SPC em 15/08/2022</t>
  </si>
  <si>
    <t>Protocolo 221784/2017</t>
  </si>
  <si>
    <t>1214.C/2017</t>
  </si>
  <si>
    <t>Termo de Cooperação e Intercambio Educacional Tecnico Cientifico e Cultural</t>
  </si>
  <si>
    <t>001/2017/PGM</t>
  </si>
  <si>
    <t>1ºT.A</t>
  </si>
  <si>
    <t>Tem por objeto o Intercambio Educacional, Tecnico Cientifico e Cultural, visando estabelecer as condições de cooperação dos participes no desenvolvimento de ações conjuntas abrangendo atividades de diversas áreas do conhecimento, que visem promover orientação para atuação do poder publico municipal nas estratégias para o desenvolvimento da politica urbana e para reorganização e regularização territorial do municipio de Cáceres MT</t>
  </si>
  <si>
    <t>UNEMAT / PREFEITURA DE CACERES / FAESPE</t>
  </si>
  <si>
    <t>1215.A/2017</t>
  </si>
  <si>
    <t xml:space="preserve">Termo de Cooperação Técnica - Demnda Social </t>
  </si>
  <si>
    <t>008689/2017</t>
  </si>
  <si>
    <t>Visa a concessão de bolsas de estudos no Ensino Superior á cursos de Pós Graduação - stritu sensu (mestrado e doutorado) do programa Demanda Social</t>
  </si>
  <si>
    <t>UNEMAT / CAPES - MEC</t>
  </si>
  <si>
    <t>Enviado para Sup. De Prestação de Contas, através da C.I n. 47/2018-DACC/PGF</t>
  </si>
  <si>
    <t>1216.C/2017</t>
  </si>
  <si>
    <t>05/05/2017      04/11/2018</t>
  </si>
  <si>
    <t>001/2017; 002/2018</t>
  </si>
  <si>
    <t xml:space="preserve">O presente Convenio tem por finalidade contribuir para o alcance dos objetivos legais e estratégicos relativos a identificação dos imoveis urbanos, parametrização de dados, construção de documentos e relatórios, reestruturação de leis e socialização do conhecimento. </t>
  </si>
  <si>
    <t>PREFEITURA DE CÁCERES / FAESPE / UNEMAT</t>
  </si>
  <si>
    <t>Enviado email para a Sup. De Prestação de Contas em 07/02/2025</t>
  </si>
  <si>
    <t>UNEMAT-PRO-2024/00405 CAIXA 16</t>
  </si>
  <si>
    <t>1217.A/2017</t>
  </si>
  <si>
    <t>Termo de Cooperação Tecnica</t>
  </si>
  <si>
    <t>CEX N. 181/2017 - PNPD</t>
  </si>
  <si>
    <t xml:space="preserve">O Programa nacional de Pós- Doutorado / CAPES - PNPD/CAPES tem por objetivo promover a inserção de pesquisadores brasileiros e estrangeiros em estágios pós-doutoral, reforçando os grupos de pesquisas nacionais, por meio de concessão de bolsas de pós-doutorado a Programa de pós- graduação - PPGs, stritu sensu academicos, recomendado pela CAPES, reconhecido pelo CONSELHO NACIONAL DE EDUCAÇÃO, Ministério da Educação. </t>
  </si>
  <si>
    <t>UNEMAT / CAPES - PNPD / MEC</t>
  </si>
  <si>
    <t>Enviado para Sup. Prestação de Contas através da C.I n. 49/2018 em 18/05/2018.</t>
  </si>
  <si>
    <t>N° do SIGADOC: UNEMAT-PRO-2024/06250 CAIXA 19</t>
  </si>
  <si>
    <t>08.17.D</t>
  </si>
  <si>
    <t>Termo de Convênio de concessão de estágio</t>
  </si>
  <si>
    <t>08/2017</t>
  </si>
  <si>
    <t>UNEMAT/ INSTITUTO BRASILEIRO DE EDUCAÇÃO PROFISISONAL - IEGE</t>
  </si>
  <si>
    <t>1218.A/2017</t>
  </si>
  <si>
    <t>842859/2017</t>
  </si>
  <si>
    <r>
      <rPr>
        <sz val="10"/>
        <color indexed="8"/>
        <rFont val="Arial"/>
      </rPr>
      <t xml:space="preserve">Este Convenio é celebrado entre a UNEMAT e a CAPES por meio do Programa Parfor, cujo  objeto é a formação inicial, na modalidade presencial, de profissionais do magistério das redes públicas da Educação Básica, em consonância com a meta 15 do Plano Nacional de Educação, Lei n. 13.005 de 2014. Conforme detalhado no plano de trabalho, mediante a manutenção de 6 turmas especiais em cursos de </t>
    </r>
    <r>
      <rPr>
        <b val="1"/>
        <sz val="10"/>
        <color indexed="8"/>
        <rFont val="Arial"/>
      </rPr>
      <t>primeira licenciatura em Educação Fisica, licenciatura Intercutiral Indigina e Pedagogia. e da segunda licenciatura em Matematica e Pedagogia, ofertados nos municipios de Luciara, Barra do Bugres e Confresa MT.</t>
    </r>
  </si>
  <si>
    <t>UNEMAT / CAPES - PARFOR / MEC</t>
  </si>
  <si>
    <r>
      <rPr>
        <b val="1"/>
        <sz val="10"/>
        <color indexed="8"/>
        <rFont val="Arial"/>
      </rPr>
      <t>INTERCULTURAL INDIGENA</t>
    </r>
    <r>
      <rPr>
        <sz val="10"/>
        <color indexed="8"/>
        <rFont val="Arial"/>
      </rPr>
      <t xml:space="preserve"> - Coord.: </t>
    </r>
    <r>
      <rPr>
        <sz val="10"/>
        <color indexed="14"/>
        <rFont val="Arial"/>
      </rPr>
      <t>Monica Cideli da Cruz</t>
    </r>
    <r>
      <rPr>
        <sz val="10"/>
        <color indexed="8"/>
        <rFont val="Arial"/>
      </rPr>
      <t xml:space="preserve"> (Docente) Portaria: 2831/2019     Venc.: 31/07/2021                              Fiscal: Jackson Barbosa da Cruz          Portaria: 1244/2019   Venc.: 31/12/2020                                                          Comissão de Avaliação: Adailton Alves da Silva; </t>
    </r>
    <r>
      <rPr>
        <sz val="10"/>
        <color indexed="14"/>
        <rFont val="Arial"/>
      </rPr>
      <t>Monica Cideli da Cruz</t>
    </r>
    <r>
      <rPr>
        <sz val="10"/>
        <color indexed="8"/>
        <rFont val="Arial"/>
      </rPr>
      <t xml:space="preserve">; Mikaela Fernanda Silva Golmini.                 Portaria: 1250/2019 Venc.: 31/12/2020  </t>
    </r>
    <r>
      <rPr>
        <b val="1"/>
        <sz val="10"/>
        <color indexed="8"/>
        <rFont val="Arial"/>
      </rPr>
      <t>ED. FISICA 1ª -</t>
    </r>
    <r>
      <rPr>
        <sz val="10"/>
        <color indexed="8"/>
        <rFont val="Arial"/>
      </rPr>
      <t xml:space="preserve"> Coord.: </t>
    </r>
    <r>
      <rPr>
        <sz val="10"/>
        <color indexed="14"/>
        <rFont val="Arial"/>
      </rPr>
      <t>Não tem</t>
    </r>
    <r>
      <rPr>
        <sz val="10"/>
        <color indexed="8"/>
        <rFont val="Arial"/>
      </rPr>
      <t xml:space="preserve"> Portaria:    Venc.: xx/xx/xxxx                                Fiscal: Jackson Barbosa da Cruz          Portaria: 1244/2019   Venc.: 31/12/2020                                                          Comissão de Avaliação: Andreia da Silva Feitosa; Luiz Antonio Barbosa Soares; Vera Lucia da Luz Portelli.                       Portaria: 1249/2019 Venc.: 30/12/2020    </t>
    </r>
    <r>
      <rPr>
        <b val="1"/>
        <sz val="10"/>
        <color indexed="8"/>
        <rFont val="Arial"/>
      </rPr>
      <t>MATEMATICA</t>
    </r>
    <r>
      <rPr>
        <sz val="10"/>
        <color indexed="8"/>
        <rFont val="Arial"/>
      </rPr>
      <t xml:space="preserve"> - Coord.:</t>
    </r>
    <r>
      <rPr>
        <sz val="10"/>
        <color indexed="14"/>
        <rFont val="Arial"/>
      </rPr>
      <t xml:space="preserve"> Maurivan Barros Pereira (Docente /SEDUC)</t>
    </r>
    <r>
      <rPr>
        <sz val="10"/>
        <color indexed="8"/>
        <rFont val="Arial"/>
      </rPr>
      <t xml:space="preserve"> Portaria: 954/2019e 658    Venc.: 31/12/2019                              Fiscal: Jackson Barbosa da Cruz          Portaria: 1244/2019   Venc.: 31/12/2020                                                          Comissão de Avaliação: </t>
    </r>
    <r>
      <rPr>
        <sz val="10"/>
        <color indexed="14"/>
        <rFont val="Arial"/>
      </rPr>
      <t>Maurivan Barros Pereira</t>
    </r>
    <r>
      <rPr>
        <sz val="10"/>
        <color indexed="8"/>
        <rFont val="Arial"/>
      </rPr>
      <t xml:space="preserve">; Luiz Antonio Barbosa Soares; Ana LuciaRibeiro de Sousa.                    Portaria: 1245/2019 Venc.: 30/06/2019  </t>
    </r>
    <r>
      <rPr>
        <b val="1"/>
        <sz val="10"/>
        <color indexed="8"/>
        <rFont val="Arial"/>
      </rPr>
      <t>MATEMATICA 2ª-</t>
    </r>
    <r>
      <rPr>
        <sz val="10"/>
        <color indexed="8"/>
        <rFont val="Arial"/>
      </rPr>
      <t xml:space="preserve"> Coord.: </t>
    </r>
    <r>
      <rPr>
        <sz val="10"/>
        <color indexed="14"/>
        <rFont val="Arial"/>
      </rPr>
      <t>Maurivan Barros Pereira (Docente /SEDUC)</t>
    </r>
    <r>
      <rPr>
        <sz val="10"/>
        <color indexed="8"/>
        <rFont val="Arial"/>
      </rPr>
      <t xml:space="preserve"> Portaria: 958/2019    Venc.: 31/12/2019                              Fiscal: Jackson Barbosa da Cruz          Portaria: 1244/2019   Venc.: 31/12/2020                                                          Comissão de Avaliação: </t>
    </r>
    <r>
      <rPr>
        <sz val="10"/>
        <color indexed="14"/>
        <rFont val="Arial"/>
      </rPr>
      <t>Maurivan Barros Pereira</t>
    </r>
    <r>
      <rPr>
        <sz val="10"/>
        <color indexed="8"/>
        <rFont val="Arial"/>
      </rPr>
      <t xml:space="preserve">; Luiz Antonio Barbosa Soares; Maria Nazaré Souza Nascimento.                    Portaria: 1248/2019 Venc.: 30/06/2019    </t>
    </r>
    <r>
      <rPr>
        <b val="1"/>
        <sz val="10"/>
        <color indexed="8"/>
        <rFont val="Arial"/>
      </rPr>
      <t>PEDAGOGIA 1ª</t>
    </r>
    <r>
      <rPr>
        <sz val="10"/>
        <color indexed="8"/>
        <rFont val="Arial"/>
      </rPr>
      <t xml:space="preserve"> - Coord.: </t>
    </r>
    <r>
      <rPr>
        <sz val="10"/>
        <color indexed="14"/>
        <rFont val="Arial"/>
      </rPr>
      <t xml:space="preserve">Maria do Rosario Soares Lima (Docente/SEDUC) </t>
    </r>
    <r>
      <rPr>
        <sz val="10"/>
        <color indexed="8"/>
        <rFont val="Arial"/>
      </rPr>
      <t xml:space="preserve">Portaria: 960/2019 e 661/2019   Venc.: 31/12/2019                              Fiscal: Jackson Barbosa da Cruz          Portaria: 1244/2019   Venc.: 31/12/2020                                                          Comissão de Avaliação: </t>
    </r>
    <r>
      <rPr>
        <sz val="10"/>
        <color indexed="14"/>
        <rFont val="Arial"/>
      </rPr>
      <t>Maria do Rosario Soares Lima</t>
    </r>
    <r>
      <rPr>
        <sz val="10"/>
        <color indexed="8"/>
        <rFont val="Arial"/>
      </rPr>
      <t xml:space="preserve">; Ana Lucia Ribeiro Sousa; Luiz Antonio Barbosa Soares.                 Portaria: 1247/2019 Venc.: 31/12/2020 </t>
    </r>
    <r>
      <rPr>
        <b val="1"/>
        <sz val="10"/>
        <color indexed="8"/>
        <rFont val="Arial"/>
      </rPr>
      <t>PEDAGOGIA 2ª</t>
    </r>
    <r>
      <rPr>
        <sz val="10"/>
        <color indexed="8"/>
        <rFont val="Arial"/>
      </rPr>
      <t xml:space="preserve"> - Coord.: </t>
    </r>
    <r>
      <rPr>
        <sz val="10"/>
        <color indexed="14"/>
        <rFont val="Arial"/>
      </rPr>
      <t>Maria da Penha Fornanciari Antunes (Técnico)</t>
    </r>
    <r>
      <rPr>
        <sz val="10"/>
        <color indexed="8"/>
        <rFont val="Arial"/>
      </rPr>
      <t xml:space="preserve"> Portaria: 959/2019 e 660/2019 Venc.: 31/12/2019                              Fiscal: Jackson Barbosa da Cruz          Portaria: 1244/2019   Venc.: 31/12/2020                                                          Comissão de Avaliação: </t>
    </r>
    <r>
      <rPr>
        <sz val="10"/>
        <color indexed="14"/>
        <rFont val="Arial"/>
      </rPr>
      <t>Maria da Penha Fornanciari Antunes</t>
    </r>
    <r>
      <rPr>
        <sz val="10"/>
        <color indexed="8"/>
        <rFont val="Arial"/>
      </rPr>
      <t>; Ana Lucia Ribeiro Sousa; Luiz Antonio Barbosa Soares.                 Portaria: 1246/2019 Venc.: 31/12/2020</t>
    </r>
  </si>
  <si>
    <t>CI nº 143/2022 - PGF/DAC encaminha a Pasta para a SPC em 30/05/2022</t>
  </si>
  <si>
    <t>132014/2017 UNEMAT-PRO-2024/00477</t>
  </si>
  <si>
    <t>1219.D/2017</t>
  </si>
  <si>
    <t xml:space="preserve">04/2017  </t>
  </si>
  <si>
    <t>1º T.A</t>
  </si>
  <si>
    <t>O presente instrumento tem como objetivo a cooperação entre os particípes para desenvolver o projeto Equoterapia Anjos do Vale, cuja finalidade é oferecer ao corpo docente na Unemat - Campus de Pontes e Lacerdas e aos alunos regularmente matriculados e com frequencia efetiva , a oportunidade de estágio supervisionado de interesse curricular obrigatório, realização de atividades complementares que norteia o ensino-aprendizagem, por meio de pesquisas e extensão, bem como a participação nos projetos de interesse social e cientifico.</t>
  </si>
  <si>
    <t>UNEMAT  / SINDICATO RURAL DE PONTES E LACERDAS</t>
  </si>
  <si>
    <t>230245/2017</t>
  </si>
  <si>
    <t>1220.B/2017</t>
  </si>
  <si>
    <t xml:space="preserve">0362-2017 Sigcon        PROCESSO N. 241523/2017         </t>
  </si>
  <si>
    <t xml:space="preserve">Programa Estadual: 339- Desenvolvimento Cientifico, Tecnologico e de Informação . Projeto /Atividade: 2205 - Apoio e Fomento ao Desenvolvimento Científico, Tecnológico e de Inovação. Objeto é a concessão de 180 bolsas, sendo 110 bolsas na modalidade de Iniciação Cientifica e 70 bolsas na modalidade de Extensão e Pesquisas Cientificas. </t>
  </si>
  <si>
    <t>FAPEMAT / UNEMAT</t>
  </si>
  <si>
    <t>Enviado para Sup. De Prestação de Contas, através da C.I n. 110/2018-DACC, em 09/10/18</t>
  </si>
  <si>
    <t>1221.A/2017</t>
  </si>
  <si>
    <t>6862-4</t>
  </si>
  <si>
    <t xml:space="preserve">843413/2017             SEI n. 22/2017         </t>
  </si>
  <si>
    <t xml:space="preserve">Programa Pró Equipamento: O presente Convenio tem por objeto  apoiar a aquisição de equipamentos destinados á melhoria da infraestrutura de pesquisa cientifica e tecnólogica nos programas de pós-graduação recomendados pela Capes, em conformidade com o Plano de Trabalho. </t>
  </si>
  <si>
    <t>CAPES (PRO EQUIPAMENTO)/UNEMAT</t>
  </si>
  <si>
    <t>Enviado para Sup. De Prestação de Contas, através da C.I n. 04/2022-DACC, em 12/01/2022</t>
  </si>
  <si>
    <t>483823/2017</t>
  </si>
  <si>
    <t>1222.B/2017</t>
  </si>
  <si>
    <t xml:space="preserve">0392-2017 </t>
  </si>
  <si>
    <t xml:space="preserve">O presente Instrumento tem por objeto a mútua cooperação técnica entre a SEDEC e a UNEMAT para viabilizar a realização de estudos e a proposição de ações diversificadas que apóiem o desenvolvimento das cadeias produtivas inovadoras de MT, através da disponibilização de um profissional docente da UNEMAT á Secretaria de Estado de Desenvolvimento Economico - SEDEC, cujos trabalhos contribuam para estimular o empreendedorismo, a inovação e geração de emprego e renda. </t>
  </si>
  <si>
    <t>UNEMAT / SEDEC</t>
  </si>
  <si>
    <t>Enviado para Sup. De Prestação de Contas, através da C.I n. 80/2019, em 21/10/2019</t>
  </si>
  <si>
    <t>Processo Interno 261/2017-DACC</t>
  </si>
  <si>
    <t>1223.B/2017</t>
  </si>
  <si>
    <t>0382-2017</t>
  </si>
  <si>
    <t xml:space="preserve">Proporcionar aos academicos (as) regularmente matriculados nos cursos de Graduação da UNEMAT, a ooportunidade de realização de estágio curricular obrigatório e não remunerado junto a SEJUDH e suas unidades vinculadas, como forma de complementação do ensino e aprendizagem, constituindo-se em meios para os discentes, futuros profissionais das diferentes áreas de do saber. </t>
  </si>
  <si>
    <t>UNEMAT / SEJUDH</t>
  </si>
  <si>
    <t>583841/2017 Caixa 196</t>
  </si>
  <si>
    <t>1224.P/2017</t>
  </si>
  <si>
    <t>09/2017</t>
  </si>
  <si>
    <t>Proporcionar ao corpo discente regularmente matriculado e com frequência efetiva nos Cursos da UNEMAT a oportunidade de estágio de interesse curricular, obrigatório ou não, como forma de complementação do ensino e da aprendizagem através de atividades de pesquisa e extensão, com participação em empreendimentos ou projetos de interese social e científico, mediante intercâmbio acadêmico-profissional.</t>
  </si>
  <si>
    <t>UNEMAT/ PECUÁRIA SUSTENTÁVEL DA AMAZÔNIA S.A</t>
  </si>
  <si>
    <t>CAIXA 19  UNEMAT-PRO-2024/06255</t>
  </si>
  <si>
    <t>011.17.D</t>
  </si>
  <si>
    <t xml:space="preserve">Acordo de Cooperação de Estágio </t>
  </si>
  <si>
    <t>011/2017</t>
  </si>
  <si>
    <t>UNEMAT / COOPERATIVA MISTA AGROPECUÁRIA DO VALE DO ARAGUAIA - COMIVA</t>
  </si>
  <si>
    <t>1225.F/2017</t>
  </si>
  <si>
    <t xml:space="preserve">Acordo de Cooperação Técnica Internacional </t>
  </si>
  <si>
    <t xml:space="preserve">005/2017-SAN IGNACIO </t>
  </si>
  <si>
    <t xml:space="preserve">O presente Acordo de Cooperação tem por objeto fundamental o estabelecimento de uma cooperação academica, cientifica e cultural entre as partes envolvidas. </t>
  </si>
  <si>
    <t>UNEMAT / PREFEITURA DE SAN IGNÁCIO DE VELASCO - BOLIVIA</t>
  </si>
  <si>
    <t xml:space="preserve"> UNEMAT-PRO-2024/00612
Protocolo nº 151354/2017</t>
  </si>
  <si>
    <t>1226.F/2017</t>
  </si>
  <si>
    <t>Acordo de Cooperação Acadêmica Internacional</t>
  </si>
  <si>
    <t xml:space="preserve">S/n. </t>
  </si>
  <si>
    <t xml:space="preserve">O presente Acordo de Cooperação Academica Internacional tem por finalidade fortalecer as relações existentes entre os dois países; Promover o intercâmbio de experiências e de pessoas entre as duas instituições; Realizar programas conjuntos de cooperação com vista ao desenvolvimento da investigação cientifica no domínio das ciências ambientais e da saúde pública; Promover atividades conjuntas para fortalecer os estudos de pós-graduação stricto sensu, pesquisa e ensino em ambas as instituções. </t>
  </si>
  <si>
    <t>UNEMAT / UNIVERSITY DE BASEL Swiss Tropical and Public Health Institute (Swiss TPH)</t>
  </si>
  <si>
    <t>324651/2017</t>
  </si>
  <si>
    <t>1227.A/2017</t>
  </si>
  <si>
    <t>federal</t>
  </si>
  <si>
    <t xml:space="preserve">013/2017 </t>
  </si>
  <si>
    <t>1ºTA; 2º T.A</t>
  </si>
  <si>
    <t>O presente Acordo tem por objeto o estabelecimento de cooperação mútua e ampla entre a UFMT e a UNEMAT, no desenvolvimento de açoes conjuntas objetivando o aprimoramento dos instrumentos jurídicos destinados à proteção dos direitos humanos e meio ambiente em MT</t>
  </si>
  <si>
    <t>UFMT / UNEMAT</t>
  </si>
  <si>
    <t>1228.A/2017</t>
  </si>
  <si>
    <t>Termo Aditivo ao Contrato de Cessão de Uso Sob a Forma de Utilização Gratuita</t>
  </si>
  <si>
    <t>Folhas 138/140 Cartório 2º Serviço Notarial e Registral de Cáceres MT</t>
  </si>
  <si>
    <t>O presente termo tem por objetivo estabelecer compromisso de cessão de uso sob a forma de utilização gratuíta do imóvel localizado no municipio de Nova Xavantina para uso da UNEMAT. Termo Aditivo ao Contrato de Cessão de Uso entre a Superitendencia do patrimonio da União e a UNEMAT</t>
  </si>
  <si>
    <t>MINISTERIO DO PLANEJAMENTO. DESENVOLVIMENTO E GESTÃO - SUPERITENDENCIA DO PATRIMONIO DA UNIÃO E UNEMAT</t>
  </si>
  <si>
    <t>PROTOCOLO   56288/2017</t>
  </si>
  <si>
    <t>48 meses</t>
  </si>
  <si>
    <t>1229.B/2017</t>
  </si>
  <si>
    <t>Termo de Colaboração Educacional</t>
  </si>
  <si>
    <t>002/2017             Sigcon 2111-2017</t>
  </si>
  <si>
    <t>1ºT.A Alteração de cláusula 2ºT.A prorrogação, T.A 003 e T.A 004</t>
  </si>
  <si>
    <t xml:space="preserve">O presente Termo de Colaboração tem como objeto a conjugação de esforços no sentido de promover em cooperação, o desenvolvimento da Educação e Cultura no municipio de Colider e região, mediante a implantação e execução do curso de Ciências Biológicas, vinculado ao Campus do Vale do Teles Pires, no período de 2017-2020, com 50 (cinquenta) vagas, com a finalidade de formar profissionais Licenciados em Ciências Biológicas, capacitados e qualificados ao exercício profissional com visão ampla e abrangente e com conhecimentos específicos, habilitados para atuar na atividade de docência do Ensino Superior. </t>
  </si>
  <si>
    <t>UNEMAT / PREFEITURA COLIDER / FAESPE</t>
  </si>
  <si>
    <t xml:space="preserve">
Coordenador: Alexandre Cezar Faleiro (Docente)   Portaria: 706/2019             Venc.: 31/12/2019                              Fiscal: Adrielle Pamala Silva                                                            Comissão de Avaliação: Ilson Henrique Moreira; Alessandro Gonçalves Mundim; Maria Aparecida Iliveira Pereira.</t>
  </si>
  <si>
    <t>PROTOCOLO N. 608573/2017 / UNEMAT-PRO-2023/07786</t>
  </si>
  <si>
    <t>1230.B/2017</t>
  </si>
  <si>
    <t>003/2017             Sigcon 2125-2017</t>
  </si>
  <si>
    <t>001/2022</t>
  </si>
  <si>
    <t xml:space="preserve">O presente instrumento tem como objeto a conjugação de esforços no sentido de promover, em parceria, o desenvolvimento da Educação e Cultura no município de Vila Rica/MT e região, mediante a implantação e execução do Curso de Licenciatura em Filosofia, no Núcelo Pedagógico de Vila Rica, vinculado ao Campus Universitário do médio Araguaia e á FAMMA, em regime modular, com oferta de 50 (cinquenta) vagas, com a finalidade de formar profissionais licenciados em Filosofia. </t>
  </si>
  <si>
    <r>
      <rPr>
        <sz val="10"/>
        <color indexed="8"/>
        <rFont val="Arial"/>
      </rPr>
      <t xml:space="preserve">Coord.: Maria do Rosario Soares Lima (Docente) Portaria: 686/2018                            Venc.: 31/12/2019                              </t>
    </r>
    <r>
      <rPr>
        <sz val="10"/>
        <color indexed="14"/>
        <rFont val="Arial"/>
      </rPr>
      <t>Fiscal: Kelli Cristina Aparecida Munhoz Moreira (docente)</t>
    </r>
    <r>
      <rPr>
        <sz val="10"/>
        <color indexed="8"/>
        <rFont val="Arial"/>
      </rPr>
      <t>.  Portaria: 619/2019                                                              Comissão de Avaliação:Everton Neves dos Santos; Jackson Barbosa da Cruz; Flávio Paula de Almeida(docente/SEDUC).  Portaria: 619/2019</t>
    </r>
  </si>
  <si>
    <t>PROTOCOLO N. 608539/2017 / PROCESSO SIGADOC UNEMAT-PRO-2023/04777</t>
  </si>
  <si>
    <t>1231.B/2017</t>
  </si>
  <si>
    <t>004/2017             Sigcon 2124-2017</t>
  </si>
  <si>
    <t xml:space="preserve">O presente instrumento tem como objeto a conjugação de esforços no sentido de promover, em parceria, o desenvolvimento da Educação e Cultura no município de Luciara/MT e região, mediante a implantação e execução do Curso de Licenciatura em Física, em Luciara, vinculado ao Campus Universitário do médio Araguaia e á FAMMA, em regime modular, com oferta de 50 (cinquenta) vagas, com a finalidade de formar profissionais licenciados em Física. </t>
  </si>
  <si>
    <r>
      <rPr>
        <sz val="10"/>
        <color indexed="8"/>
        <rFont val="Arial"/>
      </rPr>
      <t xml:space="preserve">Coord.: Kelli Cristina Aparecida Munhoz Moreira (Docente)                            Portaria: 4499/2017 Venc.: 31/07/2022                              </t>
    </r>
    <r>
      <rPr>
        <sz val="10"/>
        <color indexed="14"/>
        <rFont val="Arial"/>
      </rPr>
      <t>Fiscal: Heitor Marcos Kirsch (docente).  Portaria: 620/2019</t>
    </r>
    <r>
      <rPr>
        <sz val="10"/>
        <color indexed="8"/>
        <rFont val="Arial"/>
      </rPr>
      <t xml:space="preserve">                                                              Comissão de Avaliação:Everton Neves dos Santos; Jackson Barbosa da Cruz; Flávio Paula de Almeida(docente/SEDUC).  Portaria: 620/2019</t>
    </r>
  </si>
  <si>
    <t>PROTOCOLO N. 608566/2017 UNEMAT-PRO-2023/09125</t>
  </si>
  <si>
    <t>1232.B/2017</t>
  </si>
  <si>
    <t>005/2017             Sigcon  2127-2017</t>
  </si>
  <si>
    <t>01/2022</t>
  </si>
  <si>
    <t xml:space="preserve">O presente instrumento tem como objeto a conjugação de esforços no sentido de promover, em parceria, o desenvolvimento da Educação e Cultura no município de Confresa/MT e região, mediante a implantação e execução do Curso de Licenciatura emSociologia, no Núcleo Pedagógico de Confresa, vinculado ao Campus Universitário do médio Araguaia e á FAMMA, em regime modular, com oferta de 50 (cinquenta) vagas, com a finalidade de formar profissionais licenciados em Sociologia.  </t>
  </si>
  <si>
    <r>
      <rPr>
        <sz val="10"/>
        <color indexed="8"/>
        <rFont val="Arial"/>
      </rPr>
      <t xml:space="preserve">Coord.: Heitor Marcos Kirsch (Docente) Portaria: 2857/2017                            Venc.: 31/07/2021                              </t>
    </r>
    <r>
      <rPr>
        <sz val="10"/>
        <color indexed="14"/>
        <rFont val="Arial"/>
      </rPr>
      <t>Fiscal: Kelli Cristina Aparecida Munhoz Moreira (docente)</t>
    </r>
    <r>
      <rPr>
        <sz val="10"/>
        <color indexed="8"/>
        <rFont val="Arial"/>
      </rPr>
      <t>.  Portaria: 617/2019                                                              Comissão de Avaliação:Everton Neves dos Santos; Jackson Barbosa da Cruz; Flávio Paula de Almeida(docente/SEDUC).  Portaria: 617/2019</t>
    </r>
  </si>
  <si>
    <t>PROTOCOLO N. 608514/2017 / UNEMAT-PRO-2023/07091</t>
  </si>
  <si>
    <t>1233.B/2017</t>
  </si>
  <si>
    <t xml:space="preserve">Termo de Colaboração </t>
  </si>
  <si>
    <t>006/2017             Sigcon 2128-2017</t>
  </si>
  <si>
    <t>01/2023</t>
  </si>
  <si>
    <t xml:space="preserve">O presente instrumento tem como objeto a conjugação de esforços no sentido de promover, em parceria, o desenvolvimento da Educação e Cultura no município de Vila Rica/MT e região, mediante a implantação e execução do Curso de Bacharelado em Zootecnia,  vinculado ao Campus Universitário do médio Araguaia e á Faculdade Multidisciplinar do Médio Araguaia (FAMMA), em regime semestral, turno vespertino, com oferta de  50 (cinquenta) vagas, com a finalidade de formar profissionais, capacitados e qualificados ao exercício profissional com visão ampla e abrangente e com conhecimento específicos na área de planejamento, elaboração, execução, supervisão, análise, assessoramento de projetos de produção de animais explorados economicamente, bem como na área de melhoramento, nutrição, reprodução, manejo, preservação de animais e pesquisas.  </t>
  </si>
  <si>
    <r>
      <rPr>
        <sz val="10"/>
        <color indexed="8"/>
        <rFont val="Arial"/>
      </rPr>
      <t xml:space="preserve">Coord.: Ana Aparecida Bandini Rossi Moreira (Docente)                            Portaria: 1448/2017 Venc.: 31/07/2022                              </t>
    </r>
    <r>
      <rPr>
        <sz val="10"/>
        <color indexed="14"/>
        <rFont val="Arial"/>
      </rPr>
      <t>Fiscal: Heitor Marcos Kirsch (docente).  Portaria: 618/2019</t>
    </r>
    <r>
      <rPr>
        <sz val="10"/>
        <color indexed="8"/>
        <rFont val="Arial"/>
      </rPr>
      <t xml:space="preserve">                                                              Comissão de Avaliação:Everton Neves dos Santos; Jackson Barbosa da Cruz; Flávio Paula de Almeida(docente/SEDUC).  Portaria: 618/2019</t>
    </r>
  </si>
  <si>
    <t>Enviado a prestação de contas no dia 11/04/2024 via email.</t>
  </si>
  <si>
    <t>PROTOCOLO N. 604607/2017 e PROTOCOLO N. 44004/2018</t>
  </si>
  <si>
    <t>1234.B/2017</t>
  </si>
  <si>
    <t>0501-2017</t>
  </si>
  <si>
    <t xml:space="preserve">O presente Termo de Cooperação visa promover condições para o intercambio de informações e desenvolver estratégias de atuação conjunta entre os órgãos públicos com o objetivo de atualizar e formular indicadores necessários para o desenvolvimento do Plano Diretor Logisttico Rodoviário do Estado de Mato Grosso.  </t>
  </si>
  <si>
    <t>SINFRA / UNEMAT</t>
  </si>
  <si>
    <t>PROTOCOLO N. 29346/2018    SIGADOC  UNEMAT-PRO-2023/01535</t>
  </si>
  <si>
    <t>1235.C/2018</t>
  </si>
  <si>
    <t>Encaminhado para Prestação de Contas -  C.I. nº 01335/2026/PGF-DAC/UNEMAT</t>
  </si>
  <si>
    <t>003/2018</t>
  </si>
  <si>
    <t>1º T.A  3º T.A; 4º T.A</t>
  </si>
  <si>
    <t xml:space="preserve">O presente Convenio  tem por objeto a conjugação de esforços no sentido de promover em cooperação, o desenvolvimento da Educação e Cultura no municipio de Lucas do Rio Verde e região, mediante a implantação e execução dos Projetos de duas turmas de Graduação, uma de Bacharelado em Engenharia Civil e outra em Bacharelado em Engenharia de Alimentos, com 50 (cinquenta) vagas cada uma, (Turmas Especiais fora de Sede) vinculada á Faculdade de Ciencias Exatas e Tecnologicas - FACET do Campus Universitário de Sinop/MT e a Faculdade de Arquitetura e Engenharia do Campus Universitário Deputado Renê Barbour de Barra do Bugres/MT, com a finalidade de  formar profissionais habilitados para atuar nas atividades vinculadas á formação dos respectivos cursos. </t>
  </si>
  <si>
    <t>PREFEITURA DE LUCAS DO RIO VERDE / UNEMAT/ FAEPEN</t>
  </si>
  <si>
    <t>PORTARIA Nº 165/2023      Gestor Roberto Alves de Arruda , Matrícula: 80851  Vigente enquanto durar o termo.      Coordenador: Fabricio Barros Brum (Docente) BBG       Portaria: 1344/2018           Venc.: 31/12/2022                                        .......................                           Coordenador: Karen Wrobel Straub Schneider (Docente) SINOP             Portaria: 4206/2018   Venc.: 30/04/2023</t>
  </si>
  <si>
    <t>1236.C/2017</t>
  </si>
  <si>
    <t xml:space="preserve">Protocolo de Intenções </t>
  </si>
  <si>
    <t xml:space="preserve">O presente instrumento tem como objeto o intercambio educacional, técnico, cientifico e cultural, visando estabelecer as condições de cooperação dos participes no desenvolvimento de ações conjuntas abrangendo atividades de diversas áreas do conhecimento, em especial a realização de projetos de parcerias voltadas ao desenvolvimento da Educação e Cultura no municipio de Lucas do Rio Verde/MT e região. </t>
  </si>
  <si>
    <t>CI nº 216/2023 - PGF/DAC encaminha o processo para a SPC em 27/10/2022</t>
  </si>
  <si>
    <t>PROTOCOLO N. 38188/2018</t>
  </si>
  <si>
    <t>1237.B/2018</t>
  </si>
  <si>
    <t xml:space="preserve">001/2018 </t>
  </si>
  <si>
    <t xml:space="preserve">O presente Protocolo de Intenções tem por objeto estabelecer o compromisso entre os participes, visano firmar parceria com a finalidade de promover consolidação dos Polos turisticos regionais, através de assessoramento ás instancias de governança regional, na organização institucional, formulação e gestão de planos turisticos municipais e regionais e promover ações conjuntas com os municipios, para estruturação, qualificação e integração da industria do turismo nos 19 municipios que compõem as regiões do Vale do Guaporé, Vale de Cuiabá e do Pantanal Mato Grossense estabelecidas no mapa turistico do Estado. </t>
  </si>
  <si>
    <t>UNEMAT / CONSORCIO INTERMUNICIPAL  NASCENTES DO PANTANAL/ VALE DO GUAPORÉ E VALE DO RIO CUIABA</t>
  </si>
  <si>
    <t>CI nº 33/2022 - PGF/DAC encaminha a Pasta para a SPC em 02/3/2022</t>
  </si>
  <si>
    <t>409015/2017  UNEMAT-PRO-2024/00196</t>
  </si>
  <si>
    <t>CAIXA 22</t>
  </si>
  <si>
    <t>1238.I/2018</t>
  </si>
  <si>
    <t xml:space="preserve">Convenio  de  Colaboração Internacional </t>
  </si>
  <si>
    <t>s/n</t>
  </si>
  <si>
    <t>O presente Acordo de Parceria tem por objetivo disciplinar os termos da ação conjunta entre a Faculdade de Ciencias da Saúde (FACIS)  e a Faculdade de Educacção e Faculdade de Espoerte (Desporte) da Universidade de Extremadura - Espanha</t>
  </si>
  <si>
    <t>UNEMAT / EXTREMADURA</t>
  </si>
  <si>
    <t xml:space="preserve">Obs: O processo esta em tramite, aguardando tradução do Acordo para a lingua espanhol e envio para a Universidade de Extremadura para assinatura do Reitor e posterior devolução de 01 (uma) via original. </t>
  </si>
  <si>
    <t>334302/2017 UNEMAT-PRO-2024/00388</t>
  </si>
  <si>
    <t>1239.E/2017</t>
  </si>
  <si>
    <t>0082-2018 - Sigcon</t>
  </si>
  <si>
    <t>01-2021</t>
  </si>
  <si>
    <t>O presente Acordo de Cooperaç;ão tem por finalidade estreitar  vinculos entre as partes, a fim de desenvolver projetos educacionais presenciais  e através da TV, intercambio, coprodução e difusão de conteúdos aidiovisuais, compartilhamento de conhecimentos sobre tecnologias e metodologias no ambito da comunicação e da midia e seus processos</t>
  </si>
  <si>
    <t>UNEMAT / FUNDAÇÃO ROBERTO MARINHO</t>
  </si>
  <si>
    <t>OBS:  Aguardando devolução da via original</t>
  </si>
  <si>
    <t>1240.A/2018</t>
  </si>
  <si>
    <t xml:space="preserve">O presente Termo de Adesão da Intituição de Educação Superior UNIVERSIDADE DO ESTADO DE MATO GROSSO, ao Acordo de Cooperação celebrado entre o Ministério da Justiça e Cidadania e o Ministério da Educação para implementação do Pacto Nacional Universitário pela Promoção do Respeito á Diversidade e da Cultura de Paz e Direitos Humanos. </t>
  </si>
  <si>
    <t>UNEMAT / MINISTERIO DA JUSTIÇA E CIDADANIA E MEC</t>
  </si>
  <si>
    <t>38122/2018</t>
  </si>
  <si>
    <t>1241.C/2018</t>
  </si>
  <si>
    <t>01/2018</t>
  </si>
  <si>
    <t xml:space="preserve">O presente Convenio tem por objetivo a conjugação de esforços no sentido de promover em coperação, o desenvolvimento do projeto de extensão " Confresa Sustentável: Experiencia de Extensão e Pesquisa na Construção de um Plano Diretor". </t>
  </si>
  <si>
    <t>MUNICIPIO DE CONFRESA/UNEMAT/FAESPE</t>
  </si>
  <si>
    <t>CI nº 166/2022 - PGF/DAC encaminha a Pasta para a SPC em 06/07/2022</t>
  </si>
  <si>
    <t>1242.B/2018-2010</t>
  </si>
  <si>
    <t>Agosto de 2010</t>
  </si>
  <si>
    <t>01/2010</t>
  </si>
  <si>
    <t>Promover o intercambio entre professores, alunos e servidores dos 11 Campi Universitários da Unemat, localizados nas cidades de Cáceres, Pontes e Lacerdas, Barra do Bugres, Tangará da Serra, Sinop, Nova Xavantina, Alta Floresta, Alto Araguaia, Colider, Luciara e Juara, e seus respectivos Nucleos Pedagógicos, proporcionando a oportunidade de desenvolvimento fisico, psicólogico e social através da prática esportiva, envolvendo a participação ativa de aproximadamente 9.000 desportistas</t>
  </si>
  <si>
    <t>FUNEMAT (UNEMAT)/FAESPE E SECITEC</t>
  </si>
  <si>
    <t>CI nº 46/2018 encaminha Pasta para prestação de contas em 11/05/2018</t>
  </si>
  <si>
    <t>403728/2017</t>
  </si>
  <si>
    <t>03 anos</t>
  </si>
  <si>
    <t xml:space="preserve">extinto  </t>
  </si>
  <si>
    <t>1243.F/2017</t>
  </si>
  <si>
    <t>Acordo Especifico de Colaboração Internacional</t>
  </si>
  <si>
    <t xml:space="preserve">         s/n</t>
  </si>
  <si>
    <t xml:space="preserve">O presente Acordo Específico de Colaboração Internacional tem por objetivo geral estabelecer e implementar as bases e lineamentos para realizar um programa de desenvolvimento e intercambio acadêmico que facilite a flexibilidade e mobilidade docente e discente. </t>
  </si>
  <si>
    <t>UNEMAT / UNIVERSIDADE DE NUEVO LEON MÉXICO - UANL</t>
  </si>
  <si>
    <t>CI nº 173/2021 encaminha Pasta para prestação de contas em 09/12/2021</t>
  </si>
  <si>
    <t>1244.A/2012</t>
  </si>
  <si>
    <t xml:space="preserve">Termo de Cooperação Técnica </t>
  </si>
  <si>
    <t>O presente Termo de Cooperação Técnica tem por objetivo disponibilizar bolsas de pós-graduação para a Unemat no ambito do Programa Demanda Social no exercício de 2012.</t>
  </si>
  <si>
    <t>Enviado para Supervisão de Prestação de Contas, através da C.I. n. 46/2018-DACC/PGF</t>
  </si>
  <si>
    <t>24 meses</t>
  </si>
  <si>
    <t>Rescindido</t>
  </si>
  <si>
    <t>1245.B/2018</t>
  </si>
  <si>
    <t xml:space="preserve">Termo de Cooperação </t>
  </si>
  <si>
    <t>04/2018               Sigcon  0142-2018</t>
  </si>
  <si>
    <t>O presente Termo de Cooperação dispõe da atuação descentralizada da Gestora Governamental Edna Luzia Almeida Sampaio, matricula n. 83153, na Unemat, para coordenar o Centro de Pesquisa e Extensão em Direitos Humanos, Inovação Social e Cidadania Profa. Lucia Gonçalves em Cáceres/MT</t>
  </si>
  <si>
    <t>SEPLAN.MT/UNEMAT.T</t>
  </si>
  <si>
    <t>Rescisão com efeito retroativo a 02/01/2019 - Enviada prestação de contas para a SEPLAG</t>
  </si>
  <si>
    <t xml:space="preserve">Protocolo n. 75390/2018 UNEMAT-PRO-2024/00387
</t>
  </si>
  <si>
    <t>1246.B/2018</t>
  </si>
  <si>
    <t xml:space="preserve"> 001/2018             Sigcon  0100-2018</t>
  </si>
  <si>
    <t>1º T.A; 2º T.A; 3º T.A</t>
  </si>
  <si>
    <t xml:space="preserve">O presente Acordo de Cooperação tem por objeto dar continuidade às ações conjuntas entre as entidades acima qualificadas, visando à complementação de recursos financeiros, mediante destaque orçamentário, para execução da Obra de Ampliação dos Laboratórios de Pesquisa no Campus da Tangará da Serra - 266,95m2, do Projeto Intitulado "Estruturação de Laboratórios Multiusuários de Pesquisa para os Programas de Pós-Graduação da Unemat", de acordo com o convenio n. 01.12.0479.00 FINEP/UNEMAT/FAPEMAT, para acomodação do Laboratório do Mestrado em Génetica e Melhoramento de Plantas, iniciado através do Acordo de Cooperação n. 008/2016-Unemat/Fapemat, tendo em vista a atualização das planilhas orçamentárias. Entrará em vigor a partir da data de sua assinatura e terá a vigência de 02 (dois) anos. </t>
  </si>
  <si>
    <t>Protocolo n. 75358/2018 UNEMAT-PRO-2024/00552</t>
  </si>
  <si>
    <t>CAIXA 17</t>
  </si>
  <si>
    <t>1247.B/2018</t>
  </si>
  <si>
    <t>002/2018             Sigcon  0106-2018</t>
  </si>
  <si>
    <t xml:space="preserve">O presente Acordo de Cooperação tem por objeto dar continuidade às ações conjuntas entre as entidades acima qualificadas, visando à complementação de recursos financeiros, mediante destaque orçamentário, para execução da Obra de Construção  dos Laboratórios Integrados de Pesquisa no Campus de Cáceres - 1.265,19m2, do Projeto Intitulado "Estruturação de Laboratórios Multiusuários de Pesquisa para os Programas de Pós-Graduação da Unemat", de acordo com o convenio n. 01.12.0479.00 FINEP/UNEMAT/FAPEMAT, para acomodação do Laboratório do Mestrado em Génetica e Melhoramento de Plantas, iniciado através do Acordo de Cooperação n. 006/2016-Unemat/Fapemat, tendo em vista a atualização das planilhas orçamentárias. Entrará em vigor a partir da data de sua assinatura e terá a vigência de 02 (dois) anos. </t>
  </si>
  <si>
    <t>Protocolo n. 75373/2018 UNEMAT-PRO-2024/00453</t>
  </si>
  <si>
    <t>1248.B/2018</t>
  </si>
  <si>
    <t>003/2018             Sigcon  0107-2018</t>
  </si>
  <si>
    <t xml:space="preserve">O presente Acordo de Cooperação tem por objeto dar continuidade às ações conjuntas entre as entidades acima qualificadas, visando à complementação de recursos financeiros, mediante destaque orçamentário, para execução da Obra de Construção  do Centro Integrado  de Pesquisa (CINPEL) no Campus de Cáceres - 1.219,80m2, do Projeto Intitulado "Estruturação de Laboratórios Multiusuários de Pesquisa para os Programas de Pós-Graduação da Unemat", de acordo com o convenio n. 01.12.0479.00 FINEP/UNEMAT/FAPEMAT, para acomodação do Laboratório dos Mestrados  de Educação e Linguistica, iniciado através do Acordo de Cooperação n. 007/2016-Unemat/Fapemat, tendo em vista a atualização das planilhas orçamentárias. Entrará em vigor a partir da data de sua assinatura e terá a vigência de 02 (dois) anos. </t>
  </si>
  <si>
    <t>Protocolo n. 63897/2018</t>
  </si>
  <si>
    <t>1249.D/2018</t>
  </si>
  <si>
    <t xml:space="preserve">Acordo de Parceria </t>
  </si>
  <si>
    <t>03/2018</t>
  </si>
  <si>
    <t>O presente Instrumento tem como objeto a cooperação entre os participes para a concessão de Bolsas de Estudo do Programa de Educação em Sanemaneto Básico, nas modalidades de Mestrado e Doutorado em Projetos nas areas de interesses da NASCENTES DO XINGU PARTICIPAÇÕES S.A. O Plano de Trabalho, bem como o Projeto ECOFIX são integrantes deste acordo</t>
  </si>
  <si>
    <t>NASCENTES DO XINGU PARTICIPAÇÕES S.A / UNEMAT</t>
  </si>
  <si>
    <t>R$ 1.800,00 - Mestrado                   R$ 2.000,00 - Doutorado</t>
  </si>
  <si>
    <t>CI nº 43/2020-PGF/DAC encaminha a Pasta para a SPC em 01/06/2020</t>
  </si>
  <si>
    <t>Protocolo n. 321196/2017</t>
  </si>
  <si>
    <t>1250.E/2018</t>
  </si>
  <si>
    <t>02/2018</t>
  </si>
  <si>
    <t>1º TA</t>
  </si>
  <si>
    <t xml:space="preserve">O presente Insttrumento tem como objeto a cooperação entre os participes para a execução do projeto de inovação tecnológica denominado ECOFIX, considerando que compete ao SENAI.MT  e a UNEMAT, cooperar no desenvolvimento de pesquisas tecnológicas de interesses para a indústria e atividades assemelhadas, conforme Plano de Trabalho em anexo. São partes integrantes deste acordo o Plano de Trabalho e o Termo de Confidencialidade e Sigilo aprovados e assinados por ambos. </t>
  </si>
  <si>
    <t>UNEMAT / SENAI.MT (SERVIÇO NACIONAL DE APRENDIZAGEM INDUSTRIAL DO ESTADO DE MATO GROSSO)</t>
  </si>
  <si>
    <t>CI nº 066/2021-PGF/DAC encaminha a Pasta para a SPC em 20/07/2021</t>
  </si>
  <si>
    <t>1251.A/2018</t>
  </si>
  <si>
    <t>1.042.741-4</t>
  </si>
  <si>
    <t xml:space="preserve">                 01.18.0051.00   Ref.0122/2016 </t>
  </si>
  <si>
    <t>1º TA; 2º T.A</t>
  </si>
  <si>
    <t>O presente objeto trata-se do projeto de  Infraestrutura Laboratorial Multiusuario de Pesquisa para Fortalecimento da Pós-Graduação da Unemat - Ref 0122/2016 -MCTI/FINEP/CT-INFRA ESTRUTURA</t>
  </si>
  <si>
    <t>FINEP / UNEMAT</t>
  </si>
  <si>
    <t>CI nº 55/2023 PGF/DAC encaminha a Pasta para SPCC em 17/05/2023</t>
  </si>
  <si>
    <t>PROTOCOLO N. 163615/2018</t>
  </si>
  <si>
    <t>1252.B/2018</t>
  </si>
  <si>
    <t xml:space="preserve">O presente convenio tem por objeto a conjugação de esforços no sentido de promover em cooperação, o desenvolvimento da Educação no municipio de Rondonopolis-MT e região, mediante a implantação e execução do Projteo Pedagógico de Curso de Graduação de Bacharelado em Direito, do Programa Parceladas, em duas turmas unicas viculado á faculdade de Letras, Ciências Sociais e Tecnologicas - FALECT do Campus de Alto Araguaia-UNEMAT, em duas Turmas Únicas, no Núcleo Pedagógico de Rondonópolis, em período semestral, com 100 (cem) vagas, sendo 50 (cinquenta) no período matutino e 50 (cinquenta) no período noturno, com a finalidade de formar profissionais bacharéis em direito com conhecimentos multidisciplinares, capacitados e qualificados para o exercício profissional, com visão ampla e abrangente e com conhecimentos especificos em ciências jurídicas. </t>
  </si>
  <si>
    <t>RONDONOPÓLIS-MT / UNEMAT / FAESPE</t>
  </si>
  <si>
    <r>
      <rPr>
        <sz val="10"/>
        <color indexed="8"/>
        <rFont val="Arial"/>
      </rPr>
      <t xml:space="preserve">Coord.: </t>
    </r>
    <r>
      <rPr>
        <sz val="10"/>
        <color indexed="14"/>
        <rFont val="Arial"/>
      </rPr>
      <t>Luzirene Pereira Macedo Oliveira (Técnico) Portaria: 270/2018</t>
    </r>
    <r>
      <rPr>
        <sz val="10"/>
        <color indexed="8"/>
        <rFont val="Arial"/>
      </rPr>
      <t xml:space="preserve">              </t>
    </r>
    <r>
      <rPr>
        <sz val="10"/>
        <color indexed="14"/>
        <rFont val="Arial"/>
      </rPr>
      <t>Venc.: 31/12/2021</t>
    </r>
    <r>
      <rPr>
        <sz val="10"/>
        <color indexed="8"/>
        <rFont val="Arial"/>
      </rPr>
      <t xml:space="preserve">                            Coord.:Jesuino Arvelino Pinto (Docente) Portaria: 2700/2018 Venc.: 31/07/2022                Fiscal:                                                             Comissão de Avaliação:</t>
    </r>
  </si>
  <si>
    <t>PR0TOCOLO N.114514/2018    Proposta 000823/2017</t>
  </si>
  <si>
    <t>SIGADOC UNEMAT-PRO-2023/00444</t>
  </si>
  <si>
    <t>1253.A/2018</t>
  </si>
  <si>
    <t>6938-8</t>
  </si>
  <si>
    <t>06/07/2018  01/08/2018</t>
  </si>
  <si>
    <t>871013/2018</t>
  </si>
  <si>
    <t>Implantação e oferta de cursos de graduação em Licenciatura em Artes Visuais, Geografia, História e Matemática; graduação em bacharelado em Ciências Contabeis, Sistemas de Informação e Turismo; Especialização em Educação á Distância, Gestão Escolar, Gestão Universitária, Informática na Educação e Saberes e Práticas na Educação Infantil; Reoferta de cursos de graduação em Licenciatura em Ciências Biológicas, Letras/Espanhol, Letras/Ingles e Pedagogia; Graduação em bacharelado em Administração Pública: Especialização PNAP em Gestão Pública, Gestão publica municipal e Gestão em Saúde; Manutenção do Núcleo UNEMAT/UAB, no ambito do Sistema UAB</t>
  </si>
  <si>
    <t>UNEMAT / CAPES -MEC</t>
  </si>
  <si>
    <t>PORTARIA No 915/2023    Gestor: Taisir Mahmudo Karim 37199</t>
  </si>
  <si>
    <t>Encaminhado para a Prestação de Contas dia 30/08/2023 - via e-mail.</t>
  </si>
  <si>
    <t>Proposta 080198/2017 - SIGADOC UNEMAT-PRO-2022/20599</t>
  </si>
  <si>
    <t>1254.A/2018</t>
  </si>
  <si>
    <t>6929-9</t>
  </si>
  <si>
    <t>865487/2018</t>
  </si>
  <si>
    <t>T.A 001/2021 / 2º T.A/2023</t>
  </si>
  <si>
    <t xml:space="preserve">O presente objeto possui como objetivo geral apoiar o desenvolvimento de ações de pesquisa e pós graduação dos professores de Educação Básica do Programa ProfHistória da Unemat Campus de Cáceres/MT, para os anos de 2018 a 2020/2. </t>
  </si>
  <si>
    <t>PORTARIA nº. 617/2023-PGF                 Gestora: Áurea Regina Alves Ignácio (matrícula 83200)</t>
  </si>
  <si>
    <t>Encaminhado para a Prestação de Contas no dia 08/07/2024.</t>
  </si>
  <si>
    <t>1255.A/2018</t>
  </si>
  <si>
    <t xml:space="preserve">Termo de Cooperação Técnica CEX </t>
  </si>
  <si>
    <t>176/2018</t>
  </si>
  <si>
    <t xml:space="preserve">Constitui objeto do presente instrumento a cooperação entre os participes para execução do Programa Nacional de Pós-Doutorado, segundo as normas contidas em seu regulamento vigente, no ambito da Ação 0487-Concess/ao de Bolsas de Estudo no País, integrante do programa  de governo 2032 - Educação Superior - Graduação, Pós-Graduação, Ensino, Pesquisa e Extensão. É parte integrante deste termo o Plano de Trabalho. </t>
  </si>
  <si>
    <t>UNEMAT /CAPES - MEC</t>
  </si>
  <si>
    <t>Enviado para Supervisão de Prestação de Contas, através da C.I n. 142/2018-DACC em 13/12/18</t>
  </si>
  <si>
    <t>PROTOCOLO N. 178775/2018</t>
  </si>
  <si>
    <t>1256.B/2018</t>
  </si>
  <si>
    <t xml:space="preserve">O presente convenio tem como objeto a conjugação de esforços entre as instituições signatárias, como a finalidade de oferecer o Programa de Pós - Graduação stricto sesnu, nivel de Mestrado Profissional em Politicas Publicas e Gestão da Educação Superior (POLEDUC), aprovado pelo CAPES por meio da ficha de Avaliação de Projeto MINTER, bem como o desenvolvimento e validação de um conjunto de indicadores voltados á autoavaliação institucional da UNEMAT. </t>
  </si>
  <si>
    <t>UNEMAT / UFC-ASTEF</t>
  </si>
  <si>
    <t>UNEMAT                  R$ 1.400.000,00</t>
  </si>
  <si>
    <t>CANCELADO, em virtude da celabração de outro instrumento para a execução do mesmo objeto (CONTRATO)</t>
  </si>
  <si>
    <t>PROTOCOLO N. 74012/2017</t>
  </si>
  <si>
    <t>1257.E/2018</t>
  </si>
  <si>
    <t>06/2018</t>
  </si>
  <si>
    <t xml:space="preserve">Termo de Licenciamento de uso das metodologias do Projeto Educação Empreendedora para o Ensino Superior: Curso Disciplina de Empreendedorismo, Desafio Universitário Empreendedor e Palestra Empreendedorismo em Dois Tempos, que entre si firmam o Serviço de Apoio às Micro e Pequenas Empresas de Mato Grosso SEBRAE/MT e a UNEMAT  </t>
  </si>
  <si>
    <t>UNEMAT/ SEBRAE - MT</t>
  </si>
  <si>
    <t>Coord.: Cintya Leocádio Dias Cunha (Docente) Portaria: 2590/2018            Venc.: 31/12/2018 (Portaria Vencida)                                  Fiscal:                                                             Comissão de Avaliação:</t>
  </si>
  <si>
    <t>Enviado para Prestação de Contas, através da C.I n. 032/2019-DAC, em 26/06/19. Já retornou, está arquivado</t>
  </si>
  <si>
    <t>1258.B/2018</t>
  </si>
  <si>
    <t>0304-2018</t>
  </si>
  <si>
    <t xml:space="preserve">O presente instrumento tem por objeto realizar a cooperação entre a Fundação de Amparo á Pesquisa do Estado de Mato Grosso - FAPEMAT e a UNEMAT, para a viabilização de recursos necessários para a "Concessão de 180 (cento e oitenta) bolsas, sendo 110 bolsas na  modalidade de iniciação Cientifica e 70 bolsas na modalidade de Extensão a Pesquisa Cientifica", nos termos das Resoluções n. 002/2006 de 21/06/2006 e Resolução n. 002/2010 de 06/04/2010. O objeto deste TC em nenhuma hipotese implicará em transferencia de recursos, seja de origem for e independente da parte beneficiada. </t>
  </si>
  <si>
    <t>R$972.000,00      Sendo: R$243.000,00 EXERCICIO 2018 Sendo: R$729.000,00 EXERCICIO 2019</t>
  </si>
  <si>
    <t>FOI PRESTADO CONTAS E ARQUIVADO</t>
  </si>
  <si>
    <t>1259.B/2018</t>
  </si>
  <si>
    <t>0293-2018</t>
  </si>
  <si>
    <t xml:space="preserve">O presente instrumento tem por objeto realizar a cooperação entre a Fundação de Amparo á Pesquisa do Estado de Mato Grosso - FAPEMAT e a UNEMAT, para a viabilização de recursos necessários para a "Concessão de 16 (dezesseis) Bolsas da modalidade Mestrado, pelo período de 12 (doze) meses. O objeto deste TC em nenhuma hipotese implicará em transferencia de recursos, seja de que origem for e independente da parte beneficiada. </t>
  </si>
  <si>
    <t>R$ 288.000,00    Sendo: R$72.000,00 - Exercicio 2018   Sendo: R$216.000,00 - Exercicio 2019</t>
  </si>
  <si>
    <t>Enviado para Prestação de Contas, através da C.I n. 094/2019-DAC, em 18/11/2019</t>
  </si>
  <si>
    <t>172703/2018 UNEMAT-PRO-2024/00508</t>
  </si>
  <si>
    <t>1260.C/2018</t>
  </si>
  <si>
    <t>O presente instrumento tem como objetivo a cooperação entre os partícipes para desenvolver o programa de extensão intitulado MT Horticultura: Difusão de tecnologias em horticultura para o estado de Mato Grosso</t>
  </si>
  <si>
    <t>UNEMAT/ MUNICÍPIO DE TANGARÁ DA SERRA - MT</t>
  </si>
  <si>
    <t>Coord.: William Krause (Docente)   Portaria: 515/2018      Venc.: 31/12/2022                               Fiscal:                                                             Comissão de Monitoramento e Avaliação:</t>
  </si>
  <si>
    <t>Aguardando envio das vias originais</t>
  </si>
  <si>
    <t>Protocolo n. 255725/2018 UNEMAT-PRO-2023/09083      UNEMAT-PRO-2023/20883</t>
  </si>
  <si>
    <t>1261.C/2018</t>
  </si>
  <si>
    <t>Prestação de contas realizadas e processo arquivado</t>
  </si>
  <si>
    <t>001/2018            SIGCON 1551-2018</t>
  </si>
  <si>
    <t>1º T.A. 3º T.A</t>
  </si>
  <si>
    <t xml:space="preserve">O presente Convenio tem por finalidade a conjugação de esfoços no sentido de promover em cooperação o desenvolvimento da Educação e Cultura no municipio de Colider e região, mediante a implantação e execução do Projeto Pedagógico do Curso de Bacharelado em Agronomia, em modalidade de curso Fora de Sede, vincluado a Faculdade de Ciências Exatas e Tecnológicas - FACET, do Campus Universitário Vale do Teles Pires, no minicipio de Colider-MT, em regime presencial, com oferta de 50 (cinquenta) vagas, com a finalidade de formar profissionais com Bacharelado em Agronomia, capacitados e qualificados em ciências agronomicas, habilitados para atuar nas diversas atividades relacionadas ao campo da Agronomia. </t>
  </si>
  <si>
    <t>MUNICIPIO DE COLIDER / UNEMAT/FAESPE</t>
  </si>
  <si>
    <t>Coord.: Gustavo Caione (Docente)   Portaria: 981/2019 Venc.: 03/10/2023                Fiscal: Adrielle Pamala Silva                                                             Comissão de Monitoramento e Avaliação: Ilson Henrique Moreira; Alessandro Goncalves Mundim; Maria Aparecida Oliveira Pereira.</t>
  </si>
  <si>
    <t>R$ 300.000,00 divididos em 60 parcelas iguais no valor de R$5.000.00</t>
  </si>
  <si>
    <t>Protocolo n. 345733/2018</t>
  </si>
  <si>
    <t>1262.B/2018</t>
  </si>
  <si>
    <t>TERMO DE COOPERAÇÃO</t>
  </si>
  <si>
    <t>06/2018                Sigcon 0278-2018</t>
  </si>
  <si>
    <t>Objeto: Atuliazações descentralizadas do Gestor Governamental JULIO CEZAR DE LARA, matricula 122420, na UNEMAT, para assessoramento á Reitora, vice reitor e pró-reitores, em trabalhos que envolvam planejamento e ações politicas estratégicas demandada, em Cáceres.MT</t>
  </si>
  <si>
    <t>SEPLAN / UNEMAT</t>
  </si>
  <si>
    <t>475782/2017</t>
  </si>
  <si>
    <t>extinto / Caixa 202</t>
  </si>
  <si>
    <t>1263.E/2018</t>
  </si>
  <si>
    <t>05/2018                Sigcon 0312-2018</t>
  </si>
  <si>
    <t xml:space="preserve">O presente Acordo de Cooperação tem como objetivo a conjugação de esforços no sentido de promover em cooperação tem , o desenvolvimento da Educação e Cultura mediante a implantação e execução do Projeto da Pedagógico do Curso de Tecnologia em Teatro, na  modalidade modular, regime presencial, com oferta de 106 (cento e seis) vagas.  </t>
  </si>
  <si>
    <t>UNEMAT / ASSOCIAÇÃO CULTURAL CENA ONZE</t>
  </si>
  <si>
    <t>Coord.: Agnaldo Rodrigues da Silva (Docente)   Portaria: 330/2019            Venc.: 31/12/2019                               Fiscal:                                                             Comissão de Monitoramento e Avaliação:</t>
  </si>
  <si>
    <t>CI nº 196/2022 - PGF/DAC encaminha a Pasta para a SPC em 06/09/2022</t>
  </si>
  <si>
    <t>04 meses</t>
  </si>
  <si>
    <t>1264.C/2018</t>
  </si>
  <si>
    <t xml:space="preserve">T.A nº 001 </t>
  </si>
  <si>
    <t xml:space="preserve">O presente Protocolo de Intenções tem por objeto engajar as partes no compromisso de estabelecer entre si uma parceria que tenha por finalidade a conjugação de esforços no sentido de promover, em cooperação, a implantação e execução do Projeto do Curso de Bacharelado em Direito - Turma Fora de Sede, a ser ofertado pelo Campus Univeristário de Pontes e Lacerda-UNEMAT, no município de Comodoro-MT, com a finalidade de formar profissionais bacharéis em direito com conhecimentos multidiciplinares, capacidtaos e qualificados para o exercício profissional. </t>
  </si>
  <si>
    <t>UNEMAT / COMODORO</t>
  </si>
  <si>
    <t>CI nº 156/2022 - PGF/DAC encaminha a Pasta para a SPC em 23/06/2022</t>
  </si>
  <si>
    <t>1265.C/2018</t>
  </si>
  <si>
    <t>04/2018</t>
  </si>
  <si>
    <t xml:space="preserve">O presente Protocolo de Intenções tem por objeto engajar as partes no compromisso de estabelecer entre si uma parceria que tenha por finalidade a conjugação de esforços no sentido de promover, em cooperação, a implantação e execução do Projeto do Curso de Bacharelado em Direito - Turma Fora de Sede, a ser ofertado pelo Campus Univeristário de Pontes e Lacerda-UNEMAT, bem como o Projeto do Curso de Bacharelado em Administratção - Turma Fora de Sede, a ser ofertado pelo Campus UNiversitário de Tangará da Serra-UNEMAT, ambos no município de Campos de Julio-MT, com a finalidade de formar profissionais bacharéis em direito com conhecimentos multidiciplinares, capacidtaos e qualificados para o exercício profissional. </t>
  </si>
  <si>
    <t>UNEMAT / CAMPOS DE JULIO</t>
  </si>
  <si>
    <t>CI nº 162/2022 - PGF/DAC encaminha a Pasta para a SPC em 28/06/2022</t>
  </si>
  <si>
    <t>CAIXA 174</t>
  </si>
  <si>
    <t>1266.D/2018</t>
  </si>
  <si>
    <t>T.A nº 001 /2020 T.A nº 002/2021</t>
  </si>
  <si>
    <t>O presente Protocolo de Intenções  tem por objeto engajar as partes no compromisso de estabelecer entre si uma parceira que tenha por finalidade a conjugação de esforços no sentido de promover, em cooperação, o desenvolvimento de Projetos Científicos na reserva de Proteção do Patrimonio Natural (RPPN), Fazenda São Marcelo LTDA</t>
  </si>
  <si>
    <t>UNEMAT / FAZENDA SÃO MARCELO LTDA -MT</t>
  </si>
  <si>
    <t>CI nº 142/2021-PGF/DAC encaminha processo para SPC em 17/11/2021</t>
  </si>
  <si>
    <t>Protocolo n. 458699/2018</t>
  </si>
  <si>
    <t>02 anos</t>
  </si>
  <si>
    <t>1267.B/2018</t>
  </si>
  <si>
    <t xml:space="preserve">  006/2018               Sigcon 0332-2018      </t>
  </si>
  <si>
    <t xml:space="preserve">O presente Acordo de Cooperação n. 06/2018-UNEMAT com o n. do Sigcon 0332-2018, tem por objeto a conjugação de esforços entre as partes no sentido de promover em cooperação o desenvolvimento do Projeto "Forças no Esporte", celebradro entre a Fund. Universidade do Estado de Mato Grosso e o Ministério da Defesa, através do Exercito Brasileiro - 2º Batalhão de Fronteiras - Bfron. </t>
  </si>
  <si>
    <t>UNEMAT / BATALHÃO DE FRONTEIRA -2º Bfron</t>
  </si>
  <si>
    <t xml:space="preserve">Coordenador: Rodrigo Alves Bandeira               Portaria: 3346/2018     Venc.: 13/03/2019                                         Fiscal:  xxxxxxx                                                           Comissão de Monitoramento e Avaliação:xxxxxxxxx                  </t>
  </si>
  <si>
    <t>CI nº 102/2021-DAC encaminha processo para SPC em 07/10/2021</t>
  </si>
  <si>
    <t>1268.A/2018</t>
  </si>
  <si>
    <t>23038.00081/2016-21    SEI 0790315         Sigcon n. 0339-2018</t>
  </si>
  <si>
    <t xml:space="preserve">O presente objeto  visa a formação de recursos humanos de alto nivel, por meio de concessão de bolsas a cursos de pós-graduação stricto sensu (mestrado, doutorado) avaliado pelo CAPES. Constitui objeto deste instrumento a cooperação entre os participes para execução do Programa de Demanda Social. </t>
  </si>
  <si>
    <t>Enviado para Prestação de Contas, através da C.I n. 143/2018-DACC em 13/12/18.</t>
  </si>
  <si>
    <t>219794/2018</t>
  </si>
  <si>
    <t>PROEC</t>
  </si>
  <si>
    <t>Vencidi</t>
  </si>
  <si>
    <t>1269.F/2018</t>
  </si>
  <si>
    <t>Acordo de Parceria Inernacional</t>
  </si>
  <si>
    <t>A cooperação entre a UNEMAT e a UNAM, visando o desenvolvimento de ações de extensão e qualquer outra atividade específica ou docente que resulte do interesse comum, para o desenvolvimento potencial das instituições e que contribuam ao cumprimento de seus objetivos gerais, em conjunto com integrantes dos diferentes curso/carreiras, áreas ou departamentos</t>
  </si>
  <si>
    <t>UNEMAT / UNIVERSIDAD NACIONAL DE MISIONES (ARGENTINA)</t>
  </si>
  <si>
    <t>Contato: Prof. Taisir</t>
  </si>
  <si>
    <t>255737/2018</t>
  </si>
  <si>
    <t>1270.B/2018</t>
  </si>
  <si>
    <t>001/2018 SIGCON 1551-2018</t>
  </si>
  <si>
    <r>
      <rPr>
        <sz val="10"/>
        <color indexed="8"/>
        <rFont val="Arial"/>
      </rPr>
      <t>O presente Instrumento tem por finalidade a conjugação de esforços, em</t>
    </r>
    <r>
      <rPr>
        <sz val="10"/>
        <color indexed="14"/>
        <rFont val="Arial"/>
      </rPr>
      <t xml:space="preserve"> </t>
    </r>
    <r>
      <rPr>
        <sz val="10"/>
        <color indexed="8"/>
        <rFont val="Arial"/>
      </rPr>
      <t xml:space="preserve">regime de COLABORAÇÃO entre as partes, visando contribuir para o desenvolvimento da Educação e Cultura no Município de Colíder e região, mediante a implantação e execução do Projeto Pedagógico do </t>
    </r>
    <r>
      <rPr>
        <b val="1"/>
        <sz val="10"/>
        <color indexed="8"/>
        <rFont val="Arial"/>
      </rPr>
      <t>Curso de Bacharelado em Agronomia</t>
    </r>
    <r>
      <rPr>
        <sz val="10"/>
        <color indexed="8"/>
        <rFont val="Arial"/>
      </rPr>
      <t>, em modalidade de Curso Fora de Sede, vinculado a Faculdade de Ciências Exatas e Tecnológicas – FACET, do Campus Universitário Vale do Teles Pires, no Município de Colíder-MT, em regime presencial, com oferta de 50 (cinquenta) vagas, com a finalidade de formar profissionais com Bacharelado em Agronomia, capacitados e qualificados ao exercício profissional, com visão ampla e abrangente e com conhecimentos específicos em ciências agronômicas, habilitados para atuar nas diversas atividades relacionadas ao campo da Agronomia.</t>
    </r>
  </si>
  <si>
    <t>UNEMAT/ MUNICÍPIO DE COLÍDER - MT/ FAESPE</t>
  </si>
  <si>
    <t xml:space="preserve">  PORTARIA Nº 2333/2023         Prorroga portaria abaixo   Coordenador: Gustavo Caione                                        Fiscal:  Adrielle Pâmala Silva                                                           Comissão de Monitoramento e Avaliação: Ilson Henrique Moreira, Alessandro Gonçalves Mundim, Maria Aparecida Oliveira Pereira.                               Portaria: 981/2019     Venc.: 03/10/2023 </t>
  </si>
  <si>
    <t>398591/2018              UNEMAT-PRO-2023/27760 CAIXA 14</t>
  </si>
  <si>
    <t>1271.B/2018</t>
  </si>
  <si>
    <t>Encaminhado para supervisão de Prestação de Contas em 07/11/2025</t>
  </si>
  <si>
    <t>002/2018 Sigcon nº 1550/2018</t>
  </si>
  <si>
    <t>1°T.A; 2º T.A; 3º T.A</t>
  </si>
  <si>
    <r>
      <rPr>
        <sz val="10"/>
        <color indexed="8"/>
        <rFont val="Arial"/>
      </rPr>
      <t xml:space="preserve">O presente Termo de Colaboração tem como objeto a conjugação de esforços no sentido de promover em cooperação, o desenvolvimento da Educação e Cultura no Município de Alto Araguaia-MT e região, mediante a implantação e execução do Projeto Pedagógico do </t>
    </r>
    <r>
      <rPr>
        <b val="1"/>
        <sz val="10"/>
        <color indexed="8"/>
        <rFont val="Arial"/>
      </rPr>
      <t>Curso de Bacharelado em Direito</t>
    </r>
    <r>
      <rPr>
        <sz val="10"/>
        <color indexed="8"/>
        <rFont val="Arial"/>
      </rPr>
      <t>, vinculado a Faculdade de Letras, Ciências Sociais e Tecnológicas do Campus Universitário de Alto Araguaia, no período de 2018-2023, com 50 (cinquenta) vagas, com a finalidade de formar profissionais com Bacharelado em Direito, capacitados e qualificados ao exercício profissional com visão ampla e abrangente e com conhecimentos específicos em ciências jurídicas, habilitados para atuar nas diversas atividades relacionadas ao campo de direito.</t>
    </r>
  </si>
  <si>
    <t>PORTARIA Nº 2005 / 2024 - PGF Gestora: Cassia Regina Tomanin (Docente)   Fiscal: Caio César Enside de Abreu, prorrogada pela Portaria nº 657/2025</t>
  </si>
  <si>
    <t>505285/2018</t>
  </si>
  <si>
    <t>1272.B/2018</t>
  </si>
  <si>
    <t>07/2018                  sigcon 0338-2018</t>
  </si>
  <si>
    <t xml:space="preserve">O presente Termo de Cooperação tem por objetivo implementar, nas unidades academicas dos campi da UNEMAT, o Programa Diálogo da Cidadania buscando despertar a consciência cívica nos alunos para que tenham participação consciente, livre e democrática, fundamental para o crescimento e fortalecimento da sociedade. </t>
  </si>
  <si>
    <t>UNEMAT / TRIBUNAL REGIONAL ELEITORAL / Escola Judiciaria Eleitoral</t>
  </si>
  <si>
    <t>CI 07/2025-PGF/DAC envia a Pasta para a SPCC no dia 29/07/2025</t>
  </si>
  <si>
    <t>344001/2018 UNEMAT-PRO-2024/00515</t>
  </si>
  <si>
    <t>1273.F/2018</t>
  </si>
  <si>
    <t>Indefinido</t>
  </si>
  <si>
    <t>Acordo de Associação</t>
  </si>
  <si>
    <t>AUIP</t>
  </si>
  <si>
    <t xml:space="preserve">O presente Instrumento tem por finalidade firmar acordo de associação entre os participes ao Sistema AUIP para o fortalecimento de relações educativas, cientificas e culturais, assim como o conhecimento recíproco entre os países Ibero-Americanos. </t>
  </si>
  <si>
    <t>UNEMAT / ASSOCIAÇÃO UNIVERSITÁRIA IBERO-AMERICANA DE PÓS-GRADUAÇÃO DE SALAMANCA - ESPANHA.</t>
  </si>
  <si>
    <t>PORTARIA Nº 730 / 2026 - PGF                                        Gestor: Riller Silva Reverdito</t>
  </si>
  <si>
    <t>219800/2018 UNEMAT-PRO-2023/28187</t>
  </si>
  <si>
    <t>1274.F/2018</t>
  </si>
  <si>
    <t>05/2018</t>
  </si>
  <si>
    <t>O objeto deste acordo é estabelecer uma ampla cooperação mútua entre a UNEMAT e a UANL para desenvolver de forma conjunta: visitas e intercâmbios de professores e estudantes, visando à pesquisa, ensino, extensão e gestão das universidades, assim como conferências, seminários, criação de grupos de trabalho e programas conjuntos de curto, médio e longo prazo em diversas áreas acadêmicas; cursos de diferentes níveis e espécies para professores e alunos, publicações conjuntas, etc.</t>
  </si>
  <si>
    <t>UNEMAT/ UNIVERSIDAD AUTÔNOMA NUEVO LEÓN (MÉXICO)</t>
  </si>
  <si>
    <t>144493/2018</t>
  </si>
  <si>
    <t>1275.A/2018</t>
  </si>
  <si>
    <t>CONVENIO</t>
  </si>
  <si>
    <t>871370/2018</t>
  </si>
  <si>
    <t>O presente instrumento tem por objeto o fomento à inovação para o desenvolvimento e aplicação de tecnologias de informação e comunicação em educação (provas virtuais), de acordo com as diretrizes do Edital 40/2017 Inovação, que contribuam para o desenvolvimento tecnológico da Educação no Brasil, incorporando, ainda, as ações voltadas ao cumprimento do disposto na Portaria MEC nº 1.134, de 10 de Outubro de 2016. as ações aprovadas para a execução deste convenio consistem em subsidiar o incentivo a inovação pedagógica por meio de desenvolvimento e disseminação de ferramentas tecnologicas para uso no ensino, promovendo melhoria da qualidade do ensino superior público por meio de métodos e práticas de ensino-aprendizagem inovadores, visando à convergência entre as modalidades de educação presencial e a distância por meio fomento de projetos de inovação na utilização de TICs na educação tecnologicas para uso do ensino</t>
  </si>
  <si>
    <t>CAPES (DEAD-UAB) UNEMAT (DEAD)</t>
  </si>
  <si>
    <t>Prestado Contas e devolvido pela SPC em 25/05/2022</t>
  </si>
  <si>
    <t>363051/2018</t>
  </si>
  <si>
    <t>1276.B/2018</t>
  </si>
  <si>
    <t>O presente Termo tem por objeto a conjugação de esforços entre as entidades signatárias visando criar condições e propor iniciativas nas instituições privadas, publicas e sociedade civil que promovam  modificação social, educacional e economica de comunidades socialmente vulneráveis no municipio de Cáceres e região; integração de atuação das instituições visando a implementação de Banco Comunitário de Desenvolvimento de Incubadora Publica de Empreendimentos Economicos e Solidários em Cáceres-MT.</t>
  </si>
  <si>
    <t xml:space="preserve">SUPERINTENDÊNCIA REGIONAL DO TRABALHO EM MATO GROSSO - SRTB/ UNEMAT </t>
  </si>
  <si>
    <t>Coord.: Edir Antonia de Almeida              Portaria: 2489/2018 Venc.: 28/02/2021               Fiscal: xxxxxxx                                                                          Comissão de Avaliação:xxxxx</t>
  </si>
  <si>
    <t>CI nº 63/2022 - PGF/DAC encaminha a Pasta para a SPC em 17/03/2022</t>
  </si>
  <si>
    <t>478502/2018</t>
  </si>
  <si>
    <t>vigente</t>
  </si>
  <si>
    <t>1277.B/2018</t>
  </si>
  <si>
    <t>Termo de Doação de Bens Moveis</t>
  </si>
  <si>
    <t>18/2018-MPE</t>
  </si>
  <si>
    <t>O presente Instrumento tem por objeto a doação, gratuita, livre e desembaraçada de bens móveis considerados inserviveis e de propriedade do DOADOR, para atender fins e interesses da DONATÁRIA, na forma e proporção delimitadas neste instrumentos</t>
  </si>
  <si>
    <t>MINISTÉRIO PUBLICO DO ESTADO DE MATO GROSSO/Procuradoria Geral de Justiça / UNEMAT</t>
  </si>
  <si>
    <t>458727/2018        UNEMAT-PRO-2023/22896</t>
  </si>
  <si>
    <t>CAIXA 14</t>
  </si>
  <si>
    <t>1278.A/2018</t>
  </si>
  <si>
    <t>Acordo Especifico de Cooperação</t>
  </si>
  <si>
    <t>NURIMAT</t>
  </si>
  <si>
    <t>1º T.A./ 2º T.A./ 3º T.A</t>
  </si>
  <si>
    <t>O presente instrumento tem por finalidade promover a interação entre as instituições participes para a promoção de iniciativas e desenvolvimento das ações de internacionalização nas politicas publicas do Estado de Mato Grosso voltadas para as atividades de ensino, pesquisa, extensão, desenvolvimento cientifico e tecnologicas  das cooperadas, denominado Nucleo de Relaçoes Internacionais do Estado de Mato Grosso - NURIMAT</t>
  </si>
  <si>
    <t>GOVERNO DO ESTADO/UNEMAT/UFMT/IFMT/ Faculdade de Tecnologia SENAI Mato Grosso</t>
  </si>
  <si>
    <t xml:space="preserve">3º Termo Aditivo assinado </t>
  </si>
  <si>
    <t>UNEMAT-PRO-2023/28159</t>
  </si>
  <si>
    <t>1279.B/2014</t>
  </si>
  <si>
    <t>034/2014</t>
  </si>
  <si>
    <t>O presente instrumento tem por objeto a formalização de cooperação mútua, visando à implantação de 01 (um) Centro de Acesso a Tecnologia para Inclusão Digital e Social no Nucleo Pedagógico de Matuá e outra implantação de 01(um) Centro de Acesso a Tecnologia no Campus Universitário de Alta Floresta (CATIS), nos termos do Contrato de Repasse n. 0260385-30/2008.MCT/Caixa Economica Federal</t>
  </si>
  <si>
    <t>SECITEC / UNEMAT</t>
  </si>
  <si>
    <t>1280.A/2019</t>
  </si>
  <si>
    <t>23038.008541/2018-91</t>
  </si>
  <si>
    <t xml:space="preserve">O presente instrumento tem por objeto a concessão de cotas de bolsas no ambito do Programa Institucional de Iniciação à Docencia (PIBID), para realização de atividades dos projetos institucionais selecionados no edital 07/2018, em conformidade com a Portaria CAPES 45/2018 e suas alterações. </t>
  </si>
  <si>
    <t>1281.B/2013</t>
  </si>
  <si>
    <t>05/2013/SECITEC</t>
  </si>
  <si>
    <t xml:space="preserve">A cessão contratada refere-se a 04 (Quatro) Kits para implantação e desenvolvimento do Centro de Acesso a Tecnologia para a inclusão social - CATIS, no campus universitário da UNEMAT - Cáceres. </t>
  </si>
  <si>
    <t>UNEMAT - SECITEC</t>
  </si>
  <si>
    <t>Conforme informação da SECITEC, através de e-mail em 15/01/2019 Termo de Responsabilidade e Termo de Cessão de Uso não tem publicação. CI nº 44/2022 - PGF/DAC encaminha a Pasta para a SPC em 14/03/2022</t>
  </si>
  <si>
    <t>1282.B/2013</t>
  </si>
  <si>
    <t>04/2013/SECITEC</t>
  </si>
  <si>
    <t>445972/2018</t>
  </si>
  <si>
    <t>1283.A/2019</t>
  </si>
  <si>
    <t>70/2018</t>
  </si>
  <si>
    <t>Constitui objeto do presente instrumento a coo técnica entre a Coordenação de Aperfeiçoamento de Pessoal de Nível Superior (Capes) e a Universidade do Estado de Mato Grosso, com vistas à concessão de bolsas pela Capes diretamente aos beneficiários, para realização de atividades no  ambito dos projetos institucionais das Instituições de Ensino Superior (IES) selecionados no Edital 06/2018 do Programa de Residencia Pedagógica, em conformidade com a Portaria Capes n. 45/2018 e suas alterações. Integram o presente instrumento o Plano de Trabalho aprovado (anexo I), independente de sua transcrição, e o Termo de Compromisso dos bolsistas (anexo II).</t>
  </si>
  <si>
    <t>491764/2018                   UNEMAT-PRO-2023/28006</t>
  </si>
  <si>
    <t>1284.D/2018</t>
  </si>
  <si>
    <t>07/2018</t>
  </si>
  <si>
    <t>O presente instrumento tem como objetivo a cooperação entre os partícipes para desenvolver um Projeto de Pesquisa, em parceria com o Programa de Pós-graduação em Ambiente e Sistemas de produção agrícola - PPGAS, intitulado Manejo Cultural e Biológico para a estruturação de solo cultivado, com adoção de adubo biológico aplicado em sistemas de manejo de culturas</t>
  </si>
  <si>
    <t>UNEMAT/ MICROBIOL INDÚSTRIA E COMÉRCIO LTDA</t>
  </si>
  <si>
    <t>Aguardando a devolução das vias assinadas</t>
  </si>
  <si>
    <t>Protocolo: 114613/2018 SIGADOC UNEMAT-PRO-2023/02200</t>
  </si>
  <si>
    <t>1285.A/2019</t>
  </si>
  <si>
    <t>873286/2018</t>
  </si>
  <si>
    <t>1ºT.A; 2º T.A; 3º T.A; 4º T.A.; 5º T.A.; 6º T.A.;</t>
  </si>
  <si>
    <t>Este convenio tem por objeto a AQUISIÇÃO DE EQUIPAMENTOS LABORATÓRIAIS PARA OS CURSOS DE ENGENHARIA CIVIL E JORNALISMO, atendendo assim a demanda do Campus Universitário de Tangará da Serra da Universidade do Estado de Mato Grosso - UNEMAT</t>
  </si>
  <si>
    <t>FNDE-MEC / UNEMAT</t>
  </si>
  <si>
    <t>PORTARIA nº. 961/2023-PGF                Coord.: Marcus Vinícius Araújo Damasceno             Portaria: 515/2019 Venc.: 22/06/2020               Fiscal: Alfeu Bett Manfrim  Portaria:513/2019 Venc.: 22/06/2020                                                                           Comissão de Avaliação:</t>
  </si>
  <si>
    <t>R$ 275,000,00</t>
  </si>
  <si>
    <t>Considerando o vencimento no dia 30/04/2024, foi encaminhada para a Prestação de Contas para as devidas providências.</t>
  </si>
  <si>
    <t>569956/2018</t>
  </si>
  <si>
    <t>1286.C/2019</t>
  </si>
  <si>
    <t>TERMO DE CONVENIO</t>
  </si>
  <si>
    <t>001/2019/PGM</t>
  </si>
  <si>
    <t>1ºT.A/2020</t>
  </si>
  <si>
    <t xml:space="preserve">O objeto do presente instrumento é a celebração de CONVENIO  com a FUNDAÇÃO DE APOIO AO ENSINO SUPERIOR PUBLICO ESRADUAL - FAESPE, tendo como interveniente a UNEMAT, visando a realizaçãode ESTUDOS, PESQUISAS, ATIVIDADES E SERVIÇOS, que subsidiarão na concepção e execução dos PROJETOS TÉCNICOS SOCIAL - PTS e PLANO DE DESENVOLVIMENTO SOCIOTERRITORIAL - PDST referente aos empreendimentos imobiliários: Residencial Universitário I, Residencial Universitário II, Residencial Vila Real, Residencial Aroldo Fanaia - Habitacionais do programa MINHA CASA MINHA VIDA, por um período de 18 meses. O presente convenio tem a finalidade de contribuir para o alcance dos objetivos legais e estratégicos relativos ao Trabalho Social com as familias beneficiadas pelos projetos habitacionais, componentes obrigatórios das intervenções habitacionais de interesses social como condições para sustentabilidade e habitabilidade nos programas habitacionais. </t>
  </si>
  <si>
    <t>PREFEITURA DE CÁCERES /FAESPE / UNEMAT</t>
  </si>
  <si>
    <t>CI nº 160/2021 - PGF/DAC encaminha a Pasta para a SPCC no dia 02/12/2021</t>
  </si>
  <si>
    <t>25382/2019</t>
  </si>
  <si>
    <t>1287.F/2019</t>
  </si>
  <si>
    <t>O objeto do presente Termo de Cessão de Uso, a título gratuíto, pela Cedente à Cessionária, de 01 (um) veículo marca Mitsubishi, Modelo L200 outdoor, Chassi n° 93XVNK7409C851980, Renavam 117916587, ano de fabricação e modelo 2008, cor branca, combustível diesel, placa NJR 9028, de propriedade do Cedente.</t>
  </si>
  <si>
    <t>101801/2019</t>
  </si>
  <si>
    <t>Caixa 207.</t>
  </si>
  <si>
    <t>1288.I/2019</t>
  </si>
  <si>
    <t>Convênio Específico de Cotutela de Tese de Doutorado</t>
  </si>
  <si>
    <t>Convenio Específico de Cotutela de Tese de Doutorado, da aluna Francineli Cezarina de Almeida Lara, que tem por título: As relações das línguas espanhola e portuguesa no espaço de enunciação da fronteira oeste de Mato Grosso.</t>
  </si>
  <si>
    <t>UNEMAT / UCM - Universidad Complutense de Madrid - Espanha</t>
  </si>
  <si>
    <t>CI nº 163/2022 - PGF/DAC encaminha a Pasta para a SPC em 06/07/2022</t>
  </si>
  <si>
    <t>611854/2018</t>
  </si>
  <si>
    <t>Extinto. Caixa 209.</t>
  </si>
  <si>
    <t>1289.M/2018</t>
  </si>
  <si>
    <t>005/2018</t>
  </si>
  <si>
    <t>001/2020; 002/2020</t>
  </si>
  <si>
    <t>Realização de pesquisas, estudos, indicadores e desenvolvimento de metodologias inovadoras de Gestão de programas, projetos estratégicos do Município e o ordenamento territorial, possibilitando a regularização fundiária urbana de forma célere, utilizando de plataforma tecnológica integradora que pssa abarcar as medidas jurídicas, habitacionais, ambientais, urbanísticas e sociais, subsidiando a gestão municipal, etc</t>
  </si>
  <si>
    <t>MUNICÍPIO DE CÁCERES-MT/ FAESPE E UNEMAT</t>
  </si>
  <si>
    <t>CI nº 069/2020 encaminha Pasta para Sup. De prestação de Contas</t>
  </si>
  <si>
    <t>Encerrado. Encaminhado para prestação de contas no dia 15/12/2020 CI 69/2020</t>
  </si>
  <si>
    <t>130494/2019</t>
  </si>
  <si>
    <t>1290.M/2019</t>
  </si>
  <si>
    <t>01/2019</t>
  </si>
  <si>
    <t>Engajar as partes no compromisso de estabelecer entre si uma parceria que tenha finalidade a conjugação de esforços no sentido de promover, em cooperação, o desenvolvimento institucional da Educação Superior no Município de Luciara-MT e região, por meio da manutenção necessárias da estrutura vinculada ao Campus Universitário do Médio Araguaia, tendo como resultado a capacitação da comunidade ao exercício profissional com visão ampla e abrangente e com conhecimentos específicosa.</t>
  </si>
  <si>
    <t>MUNICÍPIO DE LUCIARA- MT/ UNEMAT</t>
  </si>
  <si>
    <t>27422/2019</t>
  </si>
  <si>
    <t>1291.M/2019</t>
  </si>
  <si>
    <t>002/2019</t>
  </si>
  <si>
    <t>1º. TA/2023</t>
  </si>
  <si>
    <t>O presente Termo de Colaboração tem como objeto o apoio no desenvolvimento de Projeto de Ensino para Formação em nível de Graduação de Bacharelado em Administração no Município de Campos de Julio - MT, mediante implantação e execução de projeto pedagógico com oferta de 100 (cem) vagas vinculado à Faculdade de Ciências Sociais Aplicadas e da Linguagem do Campus Universitário de Tangará da Serra da Fundação Universidade do Estado de Mato Grosso, tendo como resultado o desenvolvimento da educação e da Cultura da comunidade e o exercício profissional com visão ampla e abrangente e com conhecimentos específicos.</t>
  </si>
  <si>
    <t>MUNICÍPIO DE CAMPOS DE JULIO -MT/ UNEMAT E FAESPE</t>
  </si>
  <si>
    <t>Coord.: Elei Chavier Martins (Docente) Portaria: 751/2019 Venc.: 31/12/2022                Fiscal:                                                             Comissão de Avaliação:</t>
  </si>
  <si>
    <t>27417/2019     ------     UNEMAT-PRO-2024/09730</t>
  </si>
  <si>
    <t>CAIXA 20</t>
  </si>
  <si>
    <t>1292.M/2019</t>
  </si>
  <si>
    <t>001/2019 - Campos de Julio - MT</t>
  </si>
  <si>
    <t>O presente Termo de Colaboração tem como objeto o apoio no desenvolvimento de Projeto de Ensino para Formação em nível de Graduação de Bacharelado em Direito no Município de Campos de Julio - MT, mediante implantação e execução de projeto pedagógico com oferta de 100 (cem) vagas vinculado à Faculdade de Ciências Agrárias e Humanas do Campus Universitário de Pontes e Lacerda da Fundação Universidade do Estado de Mato Grosso, tendo como resultado o desenvolvimento da educação e da Cultura da comunidade e o exercício profissional com visão ampla e abrangente e com conhecimentos específicos.</t>
  </si>
  <si>
    <t>Coord.: Joacir Mauro da Silva (Docente) Portaria: 406/2019 Venc.: 28/08/2024                Fiscal:                                                             Comissão de Avaliação:                                                                                                                      Portaria de prorrogação: 1652-2024    Vigência: 26/08/2024 a 25/08/2025</t>
  </si>
  <si>
    <t>508533/2018 UNEMAT-PRO-2024/00158</t>
  </si>
  <si>
    <t>1293.E/2019</t>
  </si>
  <si>
    <t>Convênio Acadêmico Nacional</t>
  </si>
  <si>
    <t>A Cooperação visa fortalecer as experiências educacionais e culturais de alunos e docentes de ambas as instituições através da realização de intercâmbio de alunos de graduação, pós-graduação e docentes da área de Direito, com reconhecimento mútuo dos estudos.</t>
  </si>
  <si>
    <t>UNEMAT / FACULDADE DE DIREITO DE RIBEIRÃO PRETO / UNIVERSIDADE DE SÃO PAULO -USP</t>
  </si>
  <si>
    <t>10498/2019    UNEMAT-PRO-2024/17597</t>
  </si>
  <si>
    <t>Extinto - Caixa 21</t>
  </si>
  <si>
    <t>1294.M/2019</t>
  </si>
  <si>
    <t>8687-8</t>
  </si>
  <si>
    <t>1526-1</t>
  </si>
  <si>
    <t>001/2019 - Brasnorte - MT</t>
  </si>
  <si>
    <t>O presente Termo de Colaboração tem como objeto o apoio no desenvolvimento de Projeto de Ensino para Formação em nível de Graduação de Bacharelado em Direito no Município de Brasnorte - MT, mediante implantação e execução de projeto pedagógico com oferta de 50 (cinquenta) vagas vinculado à Faculdade de Ciências Exatas e Tecnológicas do Campus de Barra do Bugres da  Universidade do Estado de Mato Grosso, tendo como resultado o desenvolvimento da educação e da Cultura da comunidade e o exercício profissional com visão ampla e abrangente e com conhecimentos específicos.</t>
  </si>
  <si>
    <t>MUNICÍPIO DE BRASNORTE -MT (Concedente) / UNEMAT (Interveniente) E FAESPE (Convenente)</t>
  </si>
  <si>
    <r>
      <rPr>
        <sz val="10"/>
        <color indexed="8"/>
        <rFont val="Arial"/>
      </rPr>
      <t xml:space="preserve">Coord.: Vivian Lara Caceres Dan (Docente) Portaria: 309/2019 Venc.: 28/08/2024                Fiscal:                                                             Comissão de Avaliação:     /                                                         </t>
    </r>
    <r>
      <rPr>
        <b val="1"/>
        <sz val="10"/>
        <color indexed="8"/>
        <rFont val="Arial"/>
      </rPr>
      <t xml:space="preserve">PORTARIA Nº 2356 / 2024 - PGF </t>
    </r>
    <r>
      <rPr>
        <sz val="10"/>
        <color indexed="8"/>
        <rFont val="Arial"/>
      </rPr>
      <t xml:space="preserve">                                                 Gestora: EVELIN MARA CACERES DAN                                        Fiscal: DIMAS SIMOES FRANCO NETO                                         Comissão de Monitoramento                                               (Presidente): EDUARDO JOSE OENNING SOARES             (Membro)ALAN KARDEC MESSIAS DA SILVA                         (Membro) ANDRESSA RODRIGUESSANTOS CARCIOLARI</t>
    </r>
  </si>
  <si>
    <t>UNEMAT-PRO-2023/27157</t>
  </si>
  <si>
    <t>1295.M/2019</t>
  </si>
  <si>
    <t>1529-6</t>
  </si>
  <si>
    <t>001/2019 -</t>
  </si>
  <si>
    <t xml:space="preserve"> 1º T.A./2º T.A</t>
  </si>
  <si>
    <t>O presente Termo de Colaboração tem como objeto o apoio no desenvolvimento de Projeto de Ensino para Formação em nível de Graduação de Bacharelado em Direito no Município de Nova Xavantina - MT, mediante implantação e execução de projeto pedagógico com oferta de 100 (cem) vagas vinculado à Faculdade de Ciências Agrárias, Biológicas e Sociais Aplicadas do Campus Universitário de Nova Xavantina, Mato Grosso, da Universidade do Estado de Mato Grosso, tendo como resultado o desenvolvimento da educação e da Cultura da comunidade e o exercício profissional com visão ampla e abrangente e com conhecimentos específicos.</t>
  </si>
  <si>
    <t>MUNICÍPIO DE NOVA XAVANTINA -MT (Concedente) / UNEMAT (Interveniente) E FAESPE (Convenente)</t>
  </si>
  <si>
    <t>PORTARIA No 2355 / 2024 - PGF                                                          Gestor: Roberto de Barros Mesquita</t>
  </si>
  <si>
    <t>631165/2018 UNEMAT-PRO-2023/09508</t>
  </si>
  <si>
    <t>1296.M/2019</t>
  </si>
  <si>
    <t>1530-X</t>
  </si>
  <si>
    <t>001/2019 - Agua Boa - MT</t>
  </si>
  <si>
    <t xml:space="preserve"> 1º T.A. / 2º T.A.</t>
  </si>
  <si>
    <t>O presente Termo de Colaboração tem como objeto o apoio no desenvolvimento de Projeto de Ensino para Formação em nível de Graduação de Bacharelado em Direito no Município de Agua Boa - MT, mediante implantação e execução de projeto pedagógico com oferta de 100 (cem) vagas vinculado à Faculdade de Ciências Agrárias, Biológicas e Sociais Aplicadas do Campus Universitário de Nova Xavantina da Universidade do Estado de Mato Grosso, tendo como resultado o desenvolvimento da educação e da Cultura da comunidade e o exercício profissional com visão ampla e abrangente e com conhecimentos específicos.</t>
  </si>
  <si>
    <t>MUNICÍPIO DE AGUA BOA -MT (Concedente) / UNEMAT (Interveniente) E FAESPE (Convenente)</t>
  </si>
  <si>
    <r>
      <rPr>
        <b val="1"/>
        <sz val="10"/>
        <color indexed="8"/>
        <rFont val="Arial"/>
      </rPr>
      <t xml:space="preserve">Portaria nº 1467/2019 </t>
    </r>
    <r>
      <rPr>
        <sz val="10"/>
        <color indexed="8"/>
        <rFont val="Arial"/>
      </rPr>
      <t xml:space="preserve">                                                                      Gestor: César Crispim Vilar - até 02/05/2021               /               </t>
    </r>
    <r>
      <rPr>
        <b val="1"/>
        <sz val="10"/>
        <color indexed="8"/>
        <rFont val="Arial"/>
      </rPr>
      <t xml:space="preserve">Portaria nº 720/2021 </t>
    </r>
    <r>
      <rPr>
        <sz val="10"/>
        <color indexed="8"/>
        <rFont val="Arial"/>
      </rPr>
      <t xml:space="preserve">                                                                        Gestor:    Vandoir Holtz (Docente)            Venc.: 06/09/2024                              Fiscal:                                                             Comissão de Avaliação:</t>
    </r>
  </si>
  <si>
    <t>101884/2019   /  UNEMAT-PRO-2024/15238</t>
  </si>
  <si>
    <t>1297.M/2019</t>
  </si>
  <si>
    <t>1527-X</t>
  </si>
  <si>
    <t>001/2019 - Comodoro - MT</t>
  </si>
  <si>
    <t xml:space="preserve"> 1º T.A; 2º T.A</t>
  </si>
  <si>
    <t>O presente Termo de Colaboração tem como objeto o apoio no desenvolvimento de Projeto de Ensino para Formação em nível de Graduação de Bacharelado em Direito no Município de Comodoro, Mato Grosso, mediante implantação e execução de projeto pedagógico com oferta de 100 (cem) vagas vinculado à Faculdade de Ciências Agrárias e Humanas do Campus Universitário de Pontes e Lacerda da Fundação Universidade do Estado de Mato Grosso, tendo como resultado o desenvolvimento da educação e da Cultura da comunidade e o exercício profissional com visão ampla e abrangente e com conhecimentos específicos.</t>
  </si>
  <si>
    <t>MUNICÍPIO DE COMODORO -MT (Concedente) / UNEMAT (Interveniente) E FAESPE (Convenente)</t>
  </si>
  <si>
    <t>Coord.: Luiz Emidio Dantas Junior (Docente) Portaria: 781/2019              Venc.: 11/09/2024                            PORTARIA Nº 1231 / 2025 - PGF Gestor Luiz Emídio Dantas Junior 214470, Comissão de Monitoramento Joacir Mauro da Silva Junior 239318
Comissão de
Monitoramento
Bruno Luiz de Arruda Lindote 251185
Comissão de
Monitoramento
Elane Gonçalves Cruz Carneiro 79218</t>
  </si>
  <si>
    <r>
      <rPr>
        <b val="1"/>
        <sz val="10"/>
        <color indexed="16"/>
        <rFont val="Arial"/>
      </rPr>
      <t>Primeiro Termo Aditivo ao Termo de Colaboração nº 001/2019</t>
    </r>
    <r>
      <rPr>
        <sz val="10"/>
        <color indexed="16"/>
        <rFont val="Arial"/>
      </rPr>
      <t>, celebrado entre a UNEMAT, FAESPE e o Município de Comodoro</t>
    </r>
  </si>
  <si>
    <t>439882/2018</t>
  </si>
  <si>
    <t>1298.E/2019</t>
  </si>
  <si>
    <t>01/2019 - UNEMAT Sigcon 0382-2018</t>
  </si>
  <si>
    <t>O presente Acordo de Cooperação tem como objeto a conjução de esforços no sentido de promover a parceria entre as entidades acima qualificadas, visando a oferta de programa de pós-graduação stricto sensu, com o desenvolvimento do Projeto de Doutorado Interinstitucional DINTER em Comunicação.</t>
  </si>
  <si>
    <t>Universidade do Estado de Mato Grosso - UNEMAT / Universidade do Estado do Rio de Janeiro - UERJ</t>
  </si>
  <si>
    <t>101863/2019 UNEMAT-PRO-2025/00931.</t>
  </si>
  <si>
    <t>1299.E/2019</t>
  </si>
  <si>
    <t>01/2019 - UNEMAT Sigcon nº 0619-2019</t>
  </si>
  <si>
    <t>O presente Termo de Colaboração tem como objeto o apoio no desenvolvimento de Projeto de Ensino para Formação em nível de Graduação de Bacharelado em Direito no Município de Colíder, MT, mediante implantação e execução de projeto pedagógico com a oferta de 50 (cinquenta) vagas vinculado ao Campus Universitário de Colíder da UNEMAT, tendo como resultado o desenvolvimento da Educação e da Cultura da comunidade e o exercício profissional com visão ampla e abrangente e com conhecimentos específicos.</t>
  </si>
  <si>
    <t>Universidade do Estado de Mato Grosso - UNEMAT (Concedente) / Fundação de Apoio ao Ensino Superior Publico Estadual - FAESPE (Convenente)</t>
  </si>
  <si>
    <t>Coord.: Vivian Lar Cáceres Dan (Docente) Portaria: 1572/2019    Venc.: 31/12/2022                             Fiscal: Adrielle Pâmala Silva.                                                            Comissão de Avaliação: Ilson Henrique Moreira; Alessandro Gonçalves Mundim; Maria Aparecida Oliveira Pereira. PORTARIA Nº 188 / 2025 - PGF prorrogou a anterior</t>
  </si>
  <si>
    <t>Enviado para SPCC em 16/05/2025 via Sigadoc e e-mail</t>
  </si>
  <si>
    <t>570328/2017</t>
  </si>
  <si>
    <t>1300.F/2019</t>
  </si>
  <si>
    <t>001/UFMT/2018</t>
  </si>
  <si>
    <t>O presente protocolo de Intenções tem por objeto o esforço comum entre os participes no sentido de empreender politicas sociambientais que sejam indicadores, ampliadores e exemplificadores em termos de responsabilidade socioambiental e estejam em harmonia com o objetivo de estruturar uma rede de pesquisa em ambientes construidos sistentáveis, denominada Rede Sustenta.</t>
  </si>
  <si>
    <t xml:space="preserve">UNEMAT / UFMT / IFMT / SEBRAE/MT / SENAI / IFFLUMINENSE / CEULJI/ULBRA / UNB / UNIVAG / </t>
  </si>
  <si>
    <t>151570/2019</t>
  </si>
  <si>
    <t>1301.F/2019</t>
  </si>
  <si>
    <t>1634/2019/TRT23</t>
  </si>
  <si>
    <t>Termo de Doação de bens móveis para o Campus Universitário de Alto Araguaia e nos Núcleos Pedagógicos de Rondonópolis e Itiquira</t>
  </si>
  <si>
    <t>UNEMAT/ TRT 23º REGIÃO</t>
  </si>
  <si>
    <t>199793/2019</t>
  </si>
  <si>
    <t>1302.F/2019</t>
  </si>
  <si>
    <t>Cooperação entre os partícipes para a execução do Programa de Demanda Social com a concessão de Bolsas de estudos no Ensino Superior no valor de R$ 2.602.800,00 diretamente aos bolsistas</t>
  </si>
  <si>
    <t>CI nº 192/2022-PGF/DAC encaminha a Pasta para a SPC em 15/08/2022</t>
  </si>
  <si>
    <t>424394/2017</t>
  </si>
  <si>
    <t>1303.P/2019</t>
  </si>
  <si>
    <t xml:space="preserve">O presente instrumento tem por objeto a cooperação entre os partícipes para a construção de uma sala  para Exposição de Arqueologia do Museu de História Natural de Alta Floresta com 95,03 m2. Coord. </t>
  </si>
  <si>
    <t>UNEMAT / COMPANHIA HIDRELÉTRICA TELES PIRES - CHTP</t>
  </si>
  <si>
    <t>317732/2019</t>
  </si>
  <si>
    <t>1304.P/2019</t>
  </si>
  <si>
    <t>A doadora proprietária dos veículos, 01 (um) automóvel UNO, cor vermelha e 01(um) Micro-ônibus, cor branca, faz por sua livre e espontânea deliberação, a doação dos mesmos, a título gratuito à donatária</t>
  </si>
  <si>
    <t>UNEMAT(doadora)/Associação Vasos do Oleiro de Sinop (donatária)</t>
  </si>
  <si>
    <t>207860/2019 SIGADOC UNEMAT-PRO-2022/06947 (Processo equivocado e arquivado) SIGADOC nº UNEMAT-PRO-2023/01621 (processo correto)</t>
  </si>
  <si>
    <t>1305.E/2019</t>
  </si>
  <si>
    <t>0072/2019</t>
  </si>
  <si>
    <t>Convergência de ações voltadas para o desenvolvimento de parceria, de modo a estender as relações de cooepração e desenvolver atividades em áreas de atuação e interesse comuns em consonância com o plano de trabalho, parte integrante deste instrumento. Bem como dar apoio no campo de conhecimento jurídico na estruturação das políticas públicas estaduais voltadas a Assistência social</t>
  </si>
  <si>
    <t>UNEMAT/ SETASC-MT</t>
  </si>
  <si>
    <t>Coord.: xxxxxxxxxxxxxxxxxxxxxxxxxxx  Portaria: XXXXXX    Venc.: xxxxxxxxxx                          Fiscal: Cristiana Setsuco Siqueira Saito / Suplente: Marilise Ana Deon Peterlini Portaria: 088/2019/SETASC/MT                                                    Comissão de Avaliação: xxxxxxxxx</t>
  </si>
  <si>
    <t>CI nº 01/2023 - PGF/DAC encaminha a Pasta para a SPC em 09/01/2023</t>
  </si>
  <si>
    <t>194054/2019 SIGADOC UNEMAT-PRO-2023/26928</t>
  </si>
  <si>
    <t>1306.E/2019</t>
  </si>
  <si>
    <t>6/2019</t>
  </si>
  <si>
    <t>1.1 - Constitui objeto do presente Termo a organização dos acervos administrativos e judiciais do Fórum da Comarca de Cáceres. 1.2 - Faz parte da organização a classificação e arranjo dos documentos administrativos de acordo com o Manual de Questão e Tabela de Temporalidade de Documentos da área meio do Tribunal de Justiça; Classificação dos processos judiciais; Seleção dos documentos administrativos e processos judiciais com prazos de guarda expirados para serem descartados.</t>
  </si>
  <si>
    <t>Poder Judiciário-Tribunal de Justiça (Cooperante)/UNEMAT (Cooperada)</t>
  </si>
  <si>
    <t>PORTARIA No 2121 / 2024 - PGF (11.01.08)                                                                                                                                                                         Gestor Adson de Arruda 83128</t>
  </si>
  <si>
    <t>331295/2019   SIGADOC UNEMAT-PRO-2023/02149</t>
  </si>
  <si>
    <t>1307.I/2019</t>
  </si>
  <si>
    <t>DOE publicado dia 08/08/2019, p.31 e retificado dia 09/08/2019.                        1º T.A</t>
  </si>
  <si>
    <t>As partes concordam em implementar ações tendentes a desenvolver de forma conjunta projetos de caráter acadêmico, científico e cultural para benefício de ambas instituições</t>
  </si>
  <si>
    <t>Solicitação de prorrogação realizada no dia 10 de Julho</t>
  </si>
  <si>
    <t>1308.M/2016</t>
  </si>
  <si>
    <t>O Objeto deste documento é celebrar Convênio com a UNEMAT, tendo como interveniente /Anuente a FAESPE, para auxiliar e apoiar Projetos de fortaleciemnto das Políticas Públicas, mediante o paerfeiçoamento de Métodos e técnicas  de gestão com prioridade às Diretrizes emanadas do Plano estratégico - Programa de desenvolvimento interinstitucional integrado - PDI, nas Secretarias das áreas finalísitcas e das áreas meios, de acordo com o Plano de Trabalho aprovado pelos partícipes e que integra o presente instrumento, independentemente de transcrição (anexo I)</t>
  </si>
  <si>
    <t>MUNICÍPIO DE RONDONÓPOLIS - MT/ UNEMAT/ FAESPE</t>
  </si>
  <si>
    <t>C.I nº 62/2019 - Encaminha processo para prestação de contas em 22/08/2019</t>
  </si>
  <si>
    <t>405947/2019</t>
  </si>
  <si>
    <t>1309.M/2019</t>
  </si>
  <si>
    <t>02/2019</t>
  </si>
  <si>
    <r>
      <rPr>
        <sz val="10"/>
        <color indexed="8"/>
        <rFont val="Arial"/>
      </rPr>
      <t>O presente Protocolo de Intenções tem</t>
    </r>
    <r>
      <rPr>
        <b val="1"/>
        <sz val="10"/>
        <color indexed="8"/>
        <rFont val="Arial"/>
      </rPr>
      <t xml:space="preserve"> o</t>
    </r>
    <r>
      <rPr>
        <sz val="10"/>
        <color indexed="8"/>
        <rFont val="Arial"/>
      </rPr>
      <t xml:space="preserve"> objetivo precípuo de promover a cooperação técnica, científica e educacional entre as instituições signatárias, visando desenvolver atividades voltadas para o ensino, pesquisa e extensão, favorecendo o intercâmbio cultural, de profissionais e acadêmicos nas áreas de interesse comum, impulsionando a produção de programas e projetos nas áreas de empreendedorismo, inovação e afins.</t>
    </r>
  </si>
  <si>
    <t>UNEMAT/ MUNICÍPIO DE NOVA MUTUM-MT</t>
  </si>
  <si>
    <t>248070/2019</t>
  </si>
  <si>
    <t>1310.E/2019</t>
  </si>
  <si>
    <t>0164/2019</t>
  </si>
  <si>
    <t>A presente cooperação tem por objeto disponibilizar vagas de estágio não remunerados para alunos regularmente matriculados e com efetiva frequência nos Cursos de Medicina e Enfermagem no Serviço Integrado de Trauma e Emergência - SIATE, no Município de Cáceres/MT</t>
  </si>
  <si>
    <t>UNEMAT/ SESP/ CORPO DE BOMBEIROS MILITAR</t>
  </si>
  <si>
    <t>529958/2019</t>
  </si>
  <si>
    <t>1311.E/2019</t>
  </si>
  <si>
    <t>0402/2019</t>
  </si>
  <si>
    <t>Realização de eventos científicos  XII Congresso de Iniciação Científica - CONIC, 1º Seminário Internacional de Ciências Ambientais e XIV Semana da Biologia - SEMABIO</t>
  </si>
  <si>
    <t xml:space="preserve">UNEMAT/ FAPEMAT   </t>
  </si>
  <si>
    <t>312538/2019  UNEMAT-PRO-2023/28308</t>
  </si>
  <si>
    <t>1312.M/2019</t>
  </si>
  <si>
    <t xml:space="preserve">Termo de Colaboração    </t>
  </si>
  <si>
    <t>001/2019 - Colíder/MT</t>
  </si>
  <si>
    <t>1ºT.A; 2º T.A</t>
  </si>
  <si>
    <t>O presente Termo de Colaboração tem como objeto o apoio no desenvolvimento de Projeto de Ensino para Formação em nível de Graduação de Bacharelado em Direito no Município de Colíder, Mato Grosso, mediante o fortalecimento das ações e investimentos no Campus Universitário de Colíder da Universidade do Estado de Mato Grosso, tendo resultado o desenvolvimento da Educação e da Cultura da comunidade e o exercício profissional com visão ampla e abrangente e com conhecimentos específicos.</t>
  </si>
  <si>
    <t>MUNICÍPIO DE COLÍDER / UNEMAT / FAESPE</t>
  </si>
  <si>
    <t xml:space="preserve">Coord.: Vivian Lara Cáceres Dan (Docente) Portaria: 1572/2019                                Venc.: 31/12/2022                                Fiscal: Adrielle Pâmela Silva                                                           Comissão de Avaliação: Ilson Henrique Moreira, Alessandro Gonçalves Mundim, Maria Aparecida Oliveira Pereira   Portaria: 2029/2019        Venc.:31/12/2024  </t>
  </si>
  <si>
    <t>506234/2019</t>
  </si>
  <si>
    <t>1313.F/2019</t>
  </si>
  <si>
    <t>FEDERAL</t>
  </si>
  <si>
    <t>S/N</t>
  </si>
  <si>
    <t>Estabelecer as condições para a transferencia pela EMBRAPA  e uso pela UNEMAT dos materiais biológicos oriundos de banco de germoplasma (coleção) da Embrapa, que se encontram relacionados no Anexo I deste Acordo.</t>
  </si>
  <si>
    <t>Empresa Brasileira de Pesquisa Agropecuria - EMBRAPA e a Universidade do Estado de Mato Grosso - UNEMAT</t>
  </si>
  <si>
    <t>539210/2019</t>
  </si>
  <si>
    <t>1314.P/2019</t>
  </si>
  <si>
    <t>04/2019</t>
  </si>
  <si>
    <t>tendo como objeto a Cooperação entre os participe, visando dar continuidade a realização do Projeto "Bicho do Pantanal", e tornar Cáceres uma referencia no Brasil com reconhecimento internacional como municipio que preserva as especies da fauna do Rio Paraguai, em em especial ariranhas e lontras, onças-pintadas, aves e ictiofauna, atraves do estimulo a pesquisa e ao turismo sustentavel, que promove a educação ambiental e priveligia a geração de emprego e renda para desenvolvimento local e preservação do meio ambiente, em conformidade com os "objetos do Milenio".</t>
  </si>
  <si>
    <t>UNIVERSIDADE DO ESTADO DE MATO GROSSO E INSTITUTO SUSTENTAR DE RESPONSABILIDADE SOCIOAMBIENTAL.</t>
  </si>
  <si>
    <t>CI nº 157/2021 - DAC encaminha o processo para a Sup. De Prestação de Contas  em 30/11/21</t>
  </si>
  <si>
    <t>490505/2019</t>
  </si>
  <si>
    <t xml:space="preserve">Vigente </t>
  </si>
  <si>
    <t>1315.M/2019</t>
  </si>
  <si>
    <t>001/2019-PGM</t>
  </si>
  <si>
    <t>Realização de estudos, pesquisas, atividades e serviços, que subsidiarão a concepção e execução de Projetos Sociais, Projeto Técnico Preliminar (PTS-P), Projeto Técnico Social (PTS) e Plano de Desenvolvimento Socioterritorial (PDST), referente às obras de ESGOTAMENTO SANITÁRIO no município de Cáceres/MT.</t>
  </si>
  <si>
    <t>MUNICIPIO DE CÁCERES (CONCEDENTE) FAESPE (CONVENTE)                           UNEMAT (INTERVENIENTE)</t>
  </si>
  <si>
    <t>Prof. Weily Toro Machado - Gestor</t>
  </si>
  <si>
    <t xml:space="preserve">293257/2019 -FAPEMAT </t>
  </si>
  <si>
    <t>1316.E/2019</t>
  </si>
  <si>
    <t>0382/2019</t>
  </si>
  <si>
    <t>Amparar as pesquisas deselvonvidas pela UNEMAT ao longo da região do alto curso do Rio Paraguai, por intermédio da "Concessão de 12 (doze) Auxilio Técnico, sendo 02 (dois) AT-2 e 10 AT-1" pelo periodo de 24 (vinte quatro) meses.</t>
  </si>
  <si>
    <t>FAPEMAT (COOPERANTE)                   UNEMAT(COOPERADA)</t>
  </si>
  <si>
    <t>384.000,00 (transferência para bolsistas)</t>
  </si>
  <si>
    <t>CI nº 161/2021 - DAC encaminha o processo para a Sup. De Prestação de Contas em 02/12/2021</t>
  </si>
  <si>
    <t xml:space="preserve">304760/2019 -FAPEMAT                      </t>
  </si>
  <si>
    <t>1317.E/2019</t>
  </si>
  <si>
    <t>0387/2019</t>
  </si>
  <si>
    <t>Amparar as pesquisas deselvonvidas pela UNEMAT, por intermédio da "Concessão de 230 (duzentos e trinta ) Bolsas, sendo 120 (cento e vinte) Bolsas da modalidade de Iniciação Cientifica, 80 (oitenta) Bolsass da modalidade Extensão Tecnológico e 30(trinta) na modalidade de Iniciação Cientifica Júnior" pelo periodo de 12 (doze) meses.</t>
  </si>
  <si>
    <t>FAPEMAT(COOPERANTE)              UNEMAT(COOPERADA)</t>
  </si>
  <si>
    <t>1.134.000,00 (transferência para bolsistas)</t>
  </si>
  <si>
    <t>CI nº 172/2021 - DAC encaminha o processo para a Sup. De Prestação de Contas em 09/12/2021</t>
  </si>
  <si>
    <t>1318.E/2014</t>
  </si>
  <si>
    <t>01/2014/TCE-MT</t>
  </si>
  <si>
    <t>Auxiliar e apoiar Projetos de melhoria do Controle Externo e Programas de Educação Corporativa do TCE/MT.</t>
  </si>
  <si>
    <t>TCE/MT (Concedente)                             UNEMAT(Convenente)                               FAESPE (Interveniente)</t>
  </si>
  <si>
    <t xml:space="preserve">448687/2017 </t>
  </si>
  <si>
    <t>1319.P/2017</t>
  </si>
  <si>
    <t>REALIZAÇÃO DO PROJETO "BICHO DO PANTANAL", E TORNAR CÁCERES UMA REFERÊNCIA NO BRASIL COM RECONHECIMENTO INTERNACIONAL COMO UM MUNICIPIO QUE PRESERVA AS ESPECIEIS DA FAUNA DO RIO PARAGUAI, EM ESPECIAL ARIRANHAS E LONTRAS, ONÇAS-PINTADAS, AVES E ICTIOFAUNA, ATRAVES DO ESTIMULO A PESQUISA E AO TURISMO SUSTENTAVEL,QUE PROMOVE A EDUCAÇAO AMBIENTAL E PRIVILEGIA A GERAÇÃO DE EMPREGO E RENDA PARA O DESENVOLVIMENTO LOCAL E PRESERVAÇÃO DO MEIO AMBIENTE, EM CONFORMIDADE COM OS "OBJETIVOS DO MILENIO".</t>
  </si>
  <si>
    <t>Instituto Sustentar (Cooperante)                 UNEMAT (Cooperada)</t>
  </si>
  <si>
    <t>48/2019 - DAC-PGF PROTOCOLO 564181/2019</t>
  </si>
  <si>
    <t>1320.P/2019</t>
  </si>
  <si>
    <t>Convênio de Concessão de estágio</t>
  </si>
  <si>
    <t xml:space="preserve">06/2019 - </t>
  </si>
  <si>
    <t>Proporcionar ao corpo discente regularmente matriculado e com frequência efetiva nos cursos da UNEMAT, a oportunidade de estágio de interesse curricular, obrigatório ou não, como forma de complementação do ensino e aprendizagem</t>
  </si>
  <si>
    <t>UNEMAT/ MÉDICOS ASSOCIADOS SOCIEDADE MÉDICA</t>
  </si>
  <si>
    <t xml:space="preserve">515788/2019  </t>
  </si>
  <si>
    <t>1321.E/2019</t>
  </si>
  <si>
    <t>0453/2019</t>
  </si>
  <si>
    <t>Desenvovimento do projeto: " Diretrizes Estratégicas para o Desenvolvimento da Micro Região de Cáceres - MT, diante das potencialidades e deficiencias de segmentos econômicas-chaves ", por meio de consessão de 09 (nove) bolsas de Transferencias de Tecnologia pelo período de 12 (doze) meses.</t>
  </si>
  <si>
    <t>FAPEMAT(Cooperante)                                   UNEMAT(Cooperada)</t>
  </si>
  <si>
    <t>315.000,00  (transferência para bolsistas)</t>
  </si>
  <si>
    <t>CI 043/2021 encaminha a pasta para a SPC no dia 23/04/2021</t>
  </si>
  <si>
    <t>454331/2019</t>
  </si>
  <si>
    <t>1322.F/2019</t>
  </si>
  <si>
    <t>038/2019</t>
  </si>
  <si>
    <t xml:space="preserve">Realização de disciplinas obrigatórias e optativas do Mestrado Profissional em Rede Nacional em Gestão e Regulação de Recursos Hídricos (ProfÁgua) no Polo da UNEMAT pela mestranda Ana Paula Santos Barros, aprovada no Polo da UTFPR-CM. </t>
  </si>
  <si>
    <t>UNIVERSIDADE TECNOLÓGICA FEDERAL DO PARANÁ - UTFPR (COOPERANTE) / UNEMAT (COOPERADA)</t>
  </si>
  <si>
    <t xml:space="preserve"> Coord.: Claumir Cézar Muniz           Portaria: 554/2019    Venc.: 31/12/2021                     CI nº 042/2021 encaminha a Pasta para a Sup. De Prestação de Contas                                                                </t>
  </si>
  <si>
    <t>427569/2019</t>
  </si>
  <si>
    <t>1323.F/2019</t>
  </si>
  <si>
    <t>03/2019</t>
  </si>
  <si>
    <t>Tem por objeto a integração de esforços entre os partícipes para implantação e monitoramento do programa Bifequali Transferências de Tecnologias (Bifequali TT) na Mcrorregião Norte Araguaia, na forma do Projeto de Atividade, o qual, devidamente subscrito pelos partícipes, integra o presente instrumento como anexo necessário e inseparável, sob a identificação do Anexo I.</t>
  </si>
  <si>
    <t>UNEMAT/EMBRAPA</t>
  </si>
  <si>
    <t>CI nº 155/2021 - DAC encaminha o processo para a Sup. De Prestação de Contas em 29/11/2021</t>
  </si>
  <si>
    <t>620286/2019</t>
  </si>
  <si>
    <t>1324.E/2020</t>
  </si>
  <si>
    <t>0105/2020</t>
  </si>
  <si>
    <t>Tem por objeto o Intercâmbio Técnico Cientifico de ambas as instituições promovendo Ensino e Pesquisa nas áreas de atuação da Perícia Oficial e Identificação Técnica, utilizando-se de peças anatômicas e cadáveres não recxlamado junto a Diretoria  Metropolitana de Medicina Legal , Gerências de Medicina Legal para fins de aperfeiçoamentos  técnicos-científicos em parceria com o Departamento Acadêmico de Medicina da UNEMAT, proporcionando ao corpo docente, discentes e servidores da POLITEC da área da saúde, aperfeiçoamento prático e científico.</t>
  </si>
  <si>
    <t>SECRETARIA DE ESTADO DE SEGURANÇA PÚBLICA-SESP(COOPERANTE) / UNEMAT (COOPERADA)</t>
  </si>
  <si>
    <t>Coord.: Profa. Mayra Aparecida Cortes                          Portaria nº 921/2020 - Venc: 14/04/2024</t>
  </si>
  <si>
    <t>13975/2020 UNEMAT-PRO-2023/26663</t>
  </si>
  <si>
    <t>1325.F/2020</t>
  </si>
  <si>
    <t>D09/008/2020</t>
  </si>
  <si>
    <t>Tem por objeto a conjunção de esforços  e o desenvolvimento conjunto de atividades visando a operação contínua e manutenção de duas Estações Meteorológicas Automáticas- AUT.</t>
  </si>
  <si>
    <t>UNEMAT/ INSTITUTO NACIONAL DE METEOROLOGIA - INMET</t>
  </si>
  <si>
    <t>Enviado para a SPCC via Sigadoc dia 02/04/2025</t>
  </si>
  <si>
    <t>541057/2019</t>
  </si>
  <si>
    <t>1326.P/2020</t>
  </si>
  <si>
    <t>01/2020 - UNEMAT</t>
  </si>
  <si>
    <t>Desenvolvimento do projeto "Melhoramento genético visando o desenvolvimento de cultivares de maracujazeiro azedo e de porta enxerto resistente a fusariose".</t>
  </si>
  <si>
    <t>UNEMAT / FELTRIN SEMENTES LTDA</t>
  </si>
  <si>
    <t>Coord.: Prof. William Krause                          Portaria nº 2311/2017 - Venc: 30/11/2019                                    Portaria nº 1375/2019 - Prorrogação até 30/11/2020 CI nº 08/2021 encaminha a Pasta para Sup de Prestação de Contas</t>
  </si>
  <si>
    <t>Prestado contas em 08/10/2021</t>
  </si>
  <si>
    <t>365156/2019             UNEMAT-PRO-2023/26291 CAIXA 13</t>
  </si>
  <si>
    <t>1327.E/2020</t>
  </si>
  <si>
    <t>05/2019 - UNEMAT</t>
  </si>
  <si>
    <t>Desenvolvimento do Programa de Pós-Graduação em Enfermagem Psiquiátrica da Escola de Enfermagem de Ribeirão Preto - EERP, para a formação do quadro docente e membros do corpo técnico com graduação/título de mestre ou com graduação e sem o título de mestre, dos quadros efetivos e estáveis da UNEMAT, com a realização do Projeto Acadêmico de Doutorado Interinstitucional - DINTER em Enfermagem Psiquiátrica.</t>
  </si>
  <si>
    <t xml:space="preserve">UNIVERSIDADE DE SÃO PAULO - USP/ESCOLA DE ENFERMAGEM DE RIBEIRÃO PRETO - EERP (COOPERANTE) / UNEMAT (COOPERADA) </t>
  </si>
  <si>
    <t xml:space="preserve">Coord.: Profª Drª Ana Cláudia Pereira Terças Trettel - Portaria nº                            Fiscal: </t>
  </si>
  <si>
    <t>UNEMAT-PRO-2022/27288 CAIXA 04</t>
  </si>
  <si>
    <t>1328.F/2019</t>
  </si>
  <si>
    <t>prestação de contas final</t>
  </si>
  <si>
    <t>Bando do Brasil</t>
  </si>
  <si>
    <t>7038-6</t>
  </si>
  <si>
    <t>890770/2019</t>
  </si>
  <si>
    <t>T.A nº 001/2021; T.A nº 002/2022</t>
  </si>
  <si>
    <t>Construção de Salas para o Laboratório de Metodologia Científica -LMC, no Campus de Barra do Bugres-MT - UNEMAT.</t>
  </si>
  <si>
    <t>FNDE/MEC (CONCEDENTE) / UNEMAT(CONVENENTE)</t>
  </si>
  <si>
    <t xml:space="preserve">Coord./Gestor:                                                   Fiscal: </t>
  </si>
  <si>
    <t>CI nº 49a documentação já foi submetida via plataforma Transferegov, e o processo encontra-se, atualmente, aguardando a aprovação da prestação de contas no sistema.
Obs.: PROCESSO ARQUIVADO.</t>
  </si>
  <si>
    <t>UNEMAT-PRO-2022/24138</t>
  </si>
  <si>
    <t>1329.F/2019</t>
  </si>
  <si>
    <t>7039-4</t>
  </si>
  <si>
    <t>890974/2019</t>
  </si>
  <si>
    <t>Construção de 04 Salas de Aula no Campus de Juara-MT - UNEMAT.</t>
  </si>
  <si>
    <t>Coord.: Profa. Ana Maria de Lima                           Portaria nº 959/2020  / Fiscal: servidor Wagno Correia - Port. 959/2020</t>
  </si>
  <si>
    <t>CI nº 50/2023 - PGF/DAC encaminha a Pasta para a SPCC no dia 30/03/2023</t>
  </si>
  <si>
    <t>70349/2020 UNEMAT-PRO-2022/24259 CAIXA 03</t>
  </si>
  <si>
    <t>1330.E/2020</t>
  </si>
  <si>
    <t>02/2020 - Unemat</t>
  </si>
  <si>
    <t>T.A nº 001/2022; 2º T.A. 02/2020;</t>
  </si>
  <si>
    <t>Promoção da cooperação entre as partes viabilizando ações conjuntas para produção de conhecimento e desenvolvimento de pesquisas nas áreas de interesse dos parceiros.</t>
  </si>
  <si>
    <t>UNEMAT/SENAI</t>
  </si>
  <si>
    <t>UNEMAT-PRO-2022/12281 substituído pelo UNEMAT-PRO-2022/16808</t>
  </si>
  <si>
    <t>1331.B/2020</t>
  </si>
  <si>
    <t>1913-5</t>
  </si>
  <si>
    <t>Termo de colaboração</t>
  </si>
  <si>
    <t>003/2020 Sigcon 0817-2020</t>
  </si>
  <si>
    <t>T.A 001/2021; T.A 002/2021; T.A 003/2022; T.A. 004/2023; T.A. 005/2024.</t>
  </si>
  <si>
    <t xml:space="preserve">Tem como objeto o apoio na execução do programa de fortalecimento e Desenvolvimento Institucional da Unemat na avaliação Quadrienal da Capes- Paiq-Unemat.                                                                                                      </t>
  </si>
  <si>
    <t>Coord.:  Anderson Fernandes de Miranda        Portaria: 1833/2020                        Fiscal: Jonathan Anderson de Paula Caldas                                                        Comissão de Monitoramento: Prof. Dr. Agnaldo Rodrigues da Silva</t>
  </si>
  <si>
    <t>Emenda Parlamentar nº. 259 - Deputado Lúdio Cabral.</t>
  </si>
  <si>
    <t>Processo encaminhado via sigadoc e físico para a SPCC no dia 09/07/2025</t>
  </si>
  <si>
    <t>UNEMAT-PRO-2024/00386</t>
  </si>
  <si>
    <t>1332.E/2020</t>
  </si>
  <si>
    <t xml:space="preserve">12/2020 - </t>
  </si>
  <si>
    <t>Cooperação técnica entre a UNEMAT e FUNAI, para o desenvolvimento de ações necessárias à realização de cursos, e a garantia do acesso e permanência durante a formação de profissionais indígenas, matriculados em cursos específicos, prioritariamente para atuação na educação escolar indígena em suas comunidades, podendo alcançar outras áreas de formação,
de acordo com Plano de Trabalho específico a ser discutido entre as partes.</t>
  </si>
  <si>
    <t>UNEMAT/ FUNAI</t>
  </si>
  <si>
    <t>Coord.: XXXXX Portaria: XXXXX  Venc.: XXXX                       Fiscal: xxxxx                                                          Comissão de Avaliação: xxxxxxxxx</t>
  </si>
  <si>
    <t>366704/2020 SIGADOC UNEMAT-PRO-2022/22539 CAIXA 04</t>
  </si>
  <si>
    <t>1333.B/2020</t>
  </si>
  <si>
    <t>1891-0</t>
  </si>
  <si>
    <t xml:space="preserve">Termo de colaboração </t>
  </si>
  <si>
    <t>004/2020 -Sigcon 0822/2020</t>
  </si>
  <si>
    <t>1º T.A; 2º T.A; 3º T.A (acréscimo de valor); 4º T.A; 5º T.A</t>
  </si>
  <si>
    <t>Tem como objeto o apoio na execução de projeto  de Desenvolvimento Institucional para incentivo e implantação da creditação da Extensão Universitária.</t>
  </si>
  <si>
    <r>
      <rPr>
        <b val="1"/>
        <sz val="10"/>
        <color indexed="8"/>
        <rFont val="Arial"/>
      </rPr>
      <t>Portaria 1101/2023 (revogada)</t>
    </r>
    <r>
      <rPr>
        <sz val="10"/>
        <color indexed="8"/>
        <rFont val="Arial"/>
      </rPr>
      <t xml:space="preserve">                                  PORTARIA Nº 273/2023   Gestora: Helena Naoco Chisaki Isobe (matrícula 22952)                                   Fiscal: Joseane dos Santos Cunha (matrícula 124912)                                                        Comissão de Monitoramento: Francesco Senatore de Oliveira (matrícula 90059)                         Edson Júnior Heitor de Paula (matrícula 132231)                                               Silvania da Silva Ferri (matrícula 105584)        </t>
    </r>
  </si>
  <si>
    <t>R$835.000,00 (oitocentos e trinta e cinco mil reais)</t>
  </si>
  <si>
    <t>Encaminhado e-mail para prestação de contas em 14/02/2025; enviado processo via Sigadoc em 09/05/2025</t>
  </si>
  <si>
    <t>413946/2020</t>
  </si>
  <si>
    <t>1334.B/2020</t>
  </si>
  <si>
    <t>1915-1</t>
  </si>
  <si>
    <t>005/2020 - Sigcon 0825/2020</t>
  </si>
  <si>
    <t>Tem como objeto  o apoio no desenvolvimento de Projeto de Pós-Graduação Lato Sensu na área de Direito Civil e Processual Civil.</t>
  </si>
  <si>
    <t xml:space="preserve">Gestor: Hugo Franco de Miranda     Portaria: XXXXX  Venc.: XXXX                       Suplente de Fiscal: Andréia Botelho de Carvalho    Portaria: XXXXX  Venc.: XXXX                                        Comissão de Avaliação: Agnaldo Rodrigues da Silva                                                    Amabilen de Oliveira Furlan                      Ediléia Gonçalves Leite                               Gustavo Laet Rodrigues                       Raquel Borges Silva Portaria: XXXXX  Venc.: XXXX </t>
  </si>
  <si>
    <t>CI nº 154/2021 - DAC encaminha o processo para a Sup. De Prestação de Contas em 29/11/21</t>
  </si>
  <si>
    <t>339073/2020 Sigadoc UNEMAT-PRO-2023/06339</t>
  </si>
  <si>
    <t>1335.B/2020</t>
  </si>
  <si>
    <t>1889-9</t>
  </si>
  <si>
    <t>002/2020 -Sigcon 0738/2020</t>
  </si>
  <si>
    <t>Tem como objeto  o apoio no desenvolvimento de Projeto de ensino para formação em nivel de Graduação de Bacharelado em Direito no município de Rondonópolis.                                                                                       Emenda Parlamentar nº. 363 - Deputado Thiago Silva.</t>
  </si>
  <si>
    <t xml:space="preserve">Gestor: Prof. Everton Neves dos Santos    Portaria: XXXXX  Venc.: XXXX                       Fiscal do termo: Fabiana Souza de andrade  Portaria: XXXXX  Venc.: XXXX                                        Comissão de Monitoramento e Avaliação: Prof. Max Robert Marinho Valéria Faria Cardoso Fabiana Pereira de Souza  Portaria: XXXXX  Venc.: XXXX </t>
  </si>
  <si>
    <t>Emenda Parlamentar nº. 363 - Deputado Thiago Silva.</t>
  </si>
  <si>
    <t>451698/2020 UNEMAT-PRO-2023/00138</t>
  </si>
  <si>
    <t>Caixa 05</t>
  </si>
  <si>
    <t>1336.B/2020</t>
  </si>
  <si>
    <t>1890-2</t>
  </si>
  <si>
    <t>006/2020 - Sigcon 0834/2020</t>
  </si>
  <si>
    <t>T.A 001/2021; T.A 002/2021; T.A 003/2022; T.A. 004/2023</t>
  </si>
  <si>
    <t>Tem como objeto  o apoio no desenvolvimento de Projeto de Extensão para difusão e popularização  da produção da extensão universitária em cursos e eventos para comunidade.</t>
  </si>
  <si>
    <t>PORTARIA Nº 356/2024 Aline Cristina de Araújo Alcântara Rocha 130278
Fiscal: Valquíria Laura de Oliveira Correa 298224
Comissão de Monitoramento: Everton Ricardo do Nascimento 93377
Joseane dos Santos Cunha 124912
Ediléia Gonçalves Leite  127519</t>
  </si>
  <si>
    <t>O Quarto Termo Aditivo promoveu acréscimo do valor de R$ 167.754,11 (cento e sessenta e sete mil setecentos
e cinquenta e quatro reais e onze centavos), bem como alterou a Cláusula Sexta – Das Obrigações
das Partes, com o intuito de dar continuidade às ações da parceria pactuada.</t>
  </si>
  <si>
    <t>323172/2020</t>
  </si>
  <si>
    <t>1337.B/2020</t>
  </si>
  <si>
    <t>Termo de Compromisso Laboratorial</t>
  </si>
  <si>
    <t>Tem por objeto o compromisso técnico científico e operacional de interesse comum entre os partícipes, visando a oferta da análise e diagnóstico por RT-PCR para o diagnóstico da SARS- CoV2 ( covid 19) para atender as demandas</t>
  </si>
  <si>
    <t>UNEMAT / PROEC / LACEN-MT</t>
  </si>
  <si>
    <t>UNEMAT-PRO-2022/17466</t>
  </si>
  <si>
    <t>1338.B/2020</t>
  </si>
  <si>
    <t xml:space="preserve">Termo de cessão de uso </t>
  </si>
  <si>
    <t>001/2020 -</t>
  </si>
  <si>
    <t>Tem por objetivo a cessão do imóvel de propriedade da Secretaria de Estado de Educação - SEDUC/MT, Escola Estadual Professora Stela Maris Valeriano da Silva para abrigar as instalações da Universidade do Estado de Mato Grosso.</t>
  </si>
  <si>
    <t>UNEMAT/SEDUC</t>
  </si>
  <si>
    <t>474394/2020 CAIXA 210</t>
  </si>
  <si>
    <t>1339.B/2020</t>
  </si>
  <si>
    <t>1914-3</t>
  </si>
  <si>
    <t>007/2020 - Sigcon 0920-2020</t>
  </si>
  <si>
    <t>T.A 001/2021</t>
  </si>
  <si>
    <t>Tem como objeto o apoio na execução de projeto de extensão denominado " Diferença que faz diferença: preparatório para ingresso em programas de pós- graduação"                                                                                       Emenda Parlamentar / Deputada Federal Rosa Neide.</t>
  </si>
  <si>
    <t xml:space="preserve">Gestor da Parceria: Paulo Alberto dos Santos Vieira Portaria: XXXXX  Venc.: XXXX  Fiscal da Parceria: Fabiana Souza de Andrade Portaria: XXXXX  Venc.: XXXX                                                          Comissão de Monitoramento:Ivone Jesus Alexandre Tânia Paula da Silva Regiane Caldeira da Silva    Portaria: XXXXX  Venc.: XXXX </t>
  </si>
  <si>
    <t>Retornou da SPCC com a aprovação da Prestação de contas em 18/09/2025</t>
  </si>
  <si>
    <t>Caixa 09 - UNEMAT-PRO-2023/09307</t>
  </si>
  <si>
    <t>1340.F/2020</t>
  </si>
  <si>
    <t>902335/2020</t>
  </si>
  <si>
    <t>1º T.A ; 2º T.A; 3º T.A</t>
  </si>
  <si>
    <t>Tem por objeto a implantação de centros de desenvolvimento do futebol- Academia &amp; futebol, conforme previsto no plano de trabalho.</t>
  </si>
  <si>
    <t>MINISTÉRIO DA CIDADANIA/ UNEMAT</t>
  </si>
  <si>
    <t>Portaria nº 777/2025 substituiu a Portaria nº 1995/2022 que Designa Gestor Prof. Dr. Riller Silva Reverdito</t>
  </si>
  <si>
    <t>Enviado para a SPCC via Sigadoc e email dia 25/07/2025</t>
  </si>
  <si>
    <t>110397/2020        UNEMAT-PRO-2023/26290</t>
  </si>
  <si>
    <t>CAIXA 13</t>
  </si>
  <si>
    <t>1341.M/2020</t>
  </si>
  <si>
    <t>Termo de cooperação</t>
  </si>
  <si>
    <t>Tem como objetivo a conjugação de esforços no sentido de promover em cooperação, o desenvolvimento  do projeto " Estudo de viabilidade de implantação de um Pólo Aeronáutico de um parque tecnológico em Primavera do Leste- MT".</t>
  </si>
  <si>
    <t>UNEMAT/ PRIMAVERA DO LESTE- MT</t>
  </si>
  <si>
    <t xml:space="preserve">Gestor da Parceria: Prof. Ronald Tavares Pires da Silva; Portaria nº 1628/2020  Venc.: 09/10/2023                                                      Comissão de Monitoramento:Ivone Jesus Alexandre Tânia Paula da Silva Regiane Caldeira da Silva    Portaria: XXXXX  Venc.: XXXX </t>
  </si>
  <si>
    <t>321915/2020     UNEMAT-PRO-2023/26320</t>
  </si>
  <si>
    <t>1342.B/2020</t>
  </si>
  <si>
    <t>001/2020 Sigcon 0274-2020</t>
  </si>
  <si>
    <t xml:space="preserve">1º T.A </t>
  </si>
  <si>
    <t>Tem por objeto estabelecer as condições  de cooperação e parceria dos partícipes no apoio ao desenvolvimento  de ações de extensão universitária, para atender a programas e projetos de interesse mútuo, consoante as finalidades das instituições.</t>
  </si>
  <si>
    <t>PORTARIA Nº 2413 / 2025 - PGF - Gestora Edileia Gonçalves Dias</t>
  </si>
  <si>
    <t>026/2020/DAC     UNEMAT-PRO-2023/22155</t>
  </si>
  <si>
    <t>1343.F/2020</t>
  </si>
  <si>
    <t>905527/2020</t>
  </si>
  <si>
    <t>1º. T.A.; T.A (Ex Ofício); 2º T.A</t>
  </si>
  <si>
    <t>Tem por objetivo a implementação de 1 (um) núcleo de Esporte Educacional  para o desenvolvimento do programa Segunda Tempo-Padrão, em atendimento as crianças e adolescentes no município de Cáceres.</t>
  </si>
  <si>
    <t>Portaria n. 095/2021 Gestor Prof. Dr. Riller Silva Reverdito</t>
  </si>
  <si>
    <t>UNEMAT-PRO-2023/05875</t>
  </si>
  <si>
    <t>1344.F/2020</t>
  </si>
  <si>
    <t>071133-0</t>
  </si>
  <si>
    <t>10/04/2027</t>
  </si>
  <si>
    <t>Contrato de repasse</t>
  </si>
  <si>
    <t>905643/2020</t>
  </si>
  <si>
    <t>1º. T.A.  2º T.A/ 3º T.A.</t>
  </si>
  <si>
    <t>Tem por objeto a construção de centro regional de desenvolvimento esportivo da região oeste do estado de Mato Grosso no município de Cáceres/MT</t>
  </si>
  <si>
    <t>UNEMAT/MINISTÉRIO DA CIDADANIA</t>
  </si>
  <si>
    <t>Coordenador Prof. Dr. Riller silva Reverdito</t>
  </si>
  <si>
    <t>3º T.A assinado</t>
  </si>
  <si>
    <t>012/2020-DAC UNEMAT-PRO-2023/01268</t>
  </si>
  <si>
    <t>1345.F/2020</t>
  </si>
  <si>
    <t>1º T.A alterou de Acordo de Parceria para Acordo de Cooperação Técnica</t>
  </si>
  <si>
    <t>Tem como objetivo a cooperação entre os partícipes para mapeamento das principais culturas agrícolas (café, cana-de-açúcar, gergelim, milho, soja, etc) no estado de Mato Grosso, bem como em outras entidades da federação</t>
  </si>
  <si>
    <t>UNEMAT/ COMPANHIA NACIONAL DE ABASTECIMENTO - CONAB</t>
  </si>
  <si>
    <t>UNEMAT-PRO-2023/26913</t>
  </si>
  <si>
    <t>1346.M/2017</t>
  </si>
  <si>
    <t xml:space="preserve">Convênio </t>
  </si>
  <si>
    <t>023/2017</t>
  </si>
  <si>
    <t>1º Apostilamento; 1º T.A</t>
  </si>
  <si>
    <t>Tem como objeto a conjugação de esforços no sentido de promover em cooperação, o desenvolvimento da Educação no Município de Rondonópolis-MT e região, mediante a oferta do curso regular de graduação de Licenciatura em Letras, 40 (quarenta) vagas, com uma entrada anual, no período noturno, vinculado ao Campus da UNEMAt em Alto Araguaia</t>
  </si>
  <si>
    <t>MUNICÍPIO DE RONDONÓPOLIS/UNEMAT/FAESPE</t>
  </si>
  <si>
    <t>UNEMAT-PRO-2023/25955</t>
  </si>
  <si>
    <t>1347.M/2017</t>
  </si>
  <si>
    <t>024/2017</t>
  </si>
  <si>
    <t>Tem como objeto a conjugação de esforços no sentido de promover em cooperação, o desenvoilimento da Educação no Município de Rondonópolis-MT e região, mediante a oferta do curso regular de graduação de Bacharelado em Ciência da Computação, 40 (quarenta) vagas, com uma entrada anual, no período noturno, vinculado ao Campus da UNEMAt em Alto Araguaia</t>
  </si>
  <si>
    <t>398591/2018</t>
  </si>
  <si>
    <t>1348.M/2018</t>
  </si>
  <si>
    <t>1ºT.A/ 2º T.A</t>
  </si>
  <si>
    <t>Tem como objeto a conjugação de esforços no sentido de promover em cooperação, o desenvoilimento da Educação no Município de Rondonópolis-MT e região, mediante a oferta do curso regular de graduação de Bacharelado em Direito, do Programa Parceladas, em duas turmas únicas, sendo 50 vagas no período matutitno e 50 vagas no período noturno, vinculado ao Campus da UNEMAt em Alto Araguaia</t>
  </si>
  <si>
    <t>114874/2021    UNEMAT-PRO-2023/25676</t>
  </si>
  <si>
    <t>1349.E/2020</t>
  </si>
  <si>
    <t>0105/2021</t>
  </si>
  <si>
    <t>Tem como objetivo a conjugação de esforços no sentido de promover em cooperação, a oferta de cursos de formação continuada, em modo remoto, para professores da rede estadual de ensino com vistas a contribuir com a Educação Pública do Estado</t>
  </si>
  <si>
    <t>SEDUC/UNEMAT</t>
  </si>
  <si>
    <t>PORTARIA Nº 2177 / 2024 - PGF Coordenador/Gestor Lucio José Dutra Lord</t>
  </si>
  <si>
    <t>410985/2020</t>
  </si>
  <si>
    <t>1350.E/2020</t>
  </si>
  <si>
    <t>0374/2020</t>
  </si>
  <si>
    <t>Instrumenta a forma e as condições pelas quais as partes convenentes se propõem a desenvolver mútua  Cooperação  e  intercâmbio  acadêmico,  científico  e  cultural, envolvendo áreas de interesse mútuo no que tange à formação de professores iniciantes, por meio do desenvolvimento do Programa Institucio-nal de Bolsa de Iniciação à Docência (PIBID) e do Programa de Residência Pedagógica, ambos regulamentados pela Portaria CAPES nº 259 de 17 de dezembro de 2019 e visando a melhoria da formação dos licenciandos da UNEMAT e a atualização dos professores em sala de aula nas escolas</t>
  </si>
  <si>
    <t>CI nº 130/2022 - PGF/DAC encaminha a Pasta para a SPC em 03/05/2022</t>
  </si>
  <si>
    <t>79767/2021                   UNEMAT-PRO-2023/24777</t>
  </si>
  <si>
    <t>CAIXA 12</t>
  </si>
  <si>
    <t>A Unemat adere ao Projeto de Mobilidade Virtual Acadêmica da ABRUEM, colocando a disposição das demais Universidades filiadas 35 (trinta e cinco) vagas, distribuídas em sete disciplinas de sete Cursos de Graduação na modalidade EaD passíveis de serem ofertadas na modalidade virtual, conforme planilha anexa.</t>
  </si>
  <si>
    <t>ABRUEM/ CÂMARA DE EAD/ UNEMAT</t>
  </si>
  <si>
    <t>UNEMAT-PRO-2024/02127</t>
  </si>
  <si>
    <t>1352.M/2021</t>
  </si>
  <si>
    <t>1º T.A.</t>
  </si>
  <si>
    <t>Tem como objeto o apoio no desenvolvimento de Projeto de Ensino para formação em nível de graduação de Bacharelado em Agronomia, no Município de Querência/MT, ofertando 50 vagas, período integral turma única, vinculado ao Campus da UNEMAT em Nova Xavantina</t>
  </si>
  <si>
    <t>MUNICÍPIO DE QUERÊNCIA-MT/ UNEMAT/ FAESPE</t>
  </si>
  <si>
    <t>Portaria Nº 1596/2021 - Gestor Rodrigo de Goes Esperon Reis- / PORTARIA Nº 535 / 2026 - PGF - RESOLVE:
Art. 1°. PRORROGAR a Portaria no 1596/2021 
Art. 2°. SUBSTITUIR 
Gestor titular: Rodrigo de Goes Esperon Reis
Período de atuação: 26/02/2021a 31/01/2026.
Gestor substituto: Vandoir Holtz
Período de atuação: 01/02/2026a 26/02/2027.</t>
  </si>
  <si>
    <t>UNEMAT-PRO-2023/08586 Prot 194543/2020</t>
  </si>
  <si>
    <t>1353.P/2021</t>
  </si>
  <si>
    <t>4600021158/2020</t>
  </si>
  <si>
    <t>2º T.A.</t>
  </si>
  <si>
    <t>Ampliar a Reserva Técnica do MUSEU DE HISTÓRIA NATURAL DE ALTA FLORESTA, por meio de construção condizente com a proposta arquitetônica 2 (Anexo 9), somando 54,30 m2, além de mobiliá-la e equipá-la a fim de viabilizar sua função de fiel depositário da coleção arqueológica originária do Programa de Pesquisa Arqueológica da Usina Hidrelétrica Colíder – UHE Colíder, implantado pela COPEL GeT. ref. Acordo de Parceria nº 4600021158/2020.</t>
  </si>
  <si>
    <t>UNEMAT/ MUSEU DE HISTÓRIA NATURAL DE ALTA FLORESTA/ COPEL GERAÇÃO E TRANSMISSÃO S/A</t>
  </si>
  <si>
    <t>Proc. 05/2021 - DAC Protocolo nº 227247/2021</t>
  </si>
  <si>
    <t>1354.F/2021</t>
  </si>
  <si>
    <t>1º T.A, 2º T.A</t>
  </si>
  <si>
    <t>Cooperação entre os partícipes para a execução do Programa de Demanda Social segundo as normas contidas em seu regulamento vigente, no âmbito da Ação 0487 - Concessão de bolsas de estudo no País, integrante do Programa de Governo 5013 - Educação Superior - Graduação, Pós-graduação, Ensino, Pesquisa e Extensão.</t>
  </si>
  <si>
    <t>UNEMAT/ CAPES - DEMANDA SOCIAL</t>
  </si>
  <si>
    <t>Encaminhado para a Prestação de Contas dia 16/08/2023 conforme C.I. nº. 90/2023-PGF/DAC</t>
  </si>
  <si>
    <t>1355.E/2020</t>
  </si>
  <si>
    <t>0287/2020</t>
  </si>
  <si>
    <t>Cooperação entre a FAPEMAT e a UNEMAT para a concessão de bolsas de auxílio técnico - AT, visando desenvolver o projeto "Análise de testes molecular tipo TR-PCR para covid-19"</t>
  </si>
  <si>
    <t>FAPEMAT/ UNEMAT</t>
  </si>
  <si>
    <t>CI nº 178/2021 - Dac encaminha o processo para a Supervisão de Prestação de Contas em 15/12/21</t>
  </si>
  <si>
    <t>extinto / Caixa 207</t>
  </si>
  <si>
    <t>1356.E/2021</t>
  </si>
  <si>
    <t>0295/2021</t>
  </si>
  <si>
    <t>Cooperação entre a FAPEMAT e A UNEMAT para amparar os projetos de pesquisa desenvolvidas pela UNEMAT,  por intermédio da concessão de 240 (duzentos e quarenta) bolsas de iniciação, pelo período de 12 (doze) meses.</t>
  </si>
  <si>
    <t>16/2021 - DAC    UNEMAT-PRO-2023/25424</t>
  </si>
  <si>
    <t>1357.E/2021</t>
  </si>
  <si>
    <t>005/2021</t>
  </si>
  <si>
    <t>Termo de Cessão de uso de bem imóvel tem como objeto a cessão de uso do bem imóvel localizado na Avenida Josè Antônio de Faria, Jardim Elite, no Município de Barra do Bugres/MT, com área de 12.146,00 m², registrado sob as matrículas nº 14.702 e 23.448, Livro 2, Cartório do 1º Ofício de Barra do Bugres/MT, de propriedade da Cedente, livre de quaisquer ônus, destinado exclusivamente à abrigar a UNEMAT</t>
  </si>
  <si>
    <t>UNEMAT/ SEPLAG</t>
  </si>
  <si>
    <t>UNEMAT-PRO-2023/25460</t>
  </si>
  <si>
    <t>1358.M/2021</t>
  </si>
  <si>
    <t>OSC</t>
  </si>
  <si>
    <t>001/2021 - Colíder</t>
  </si>
  <si>
    <t>Conjugação de esforços no sentido de promover entre as entidades acima qualificadas, parceria visando o apoio financeiro, com o intuito de contribuir para a realização do Curso de bacharelado em Arquitetura e Urbanismo, da faculdade de Ciências exatas e Tecnológicas, a ser ofertado no Campus Universitário Vale do Teles Pires, no Município de Colíder/MT</t>
  </si>
  <si>
    <t>MUNICÍPIO DE COLIDER-MT/ UNEMAT/ FAESPE</t>
  </si>
  <si>
    <t>PORTARIA No 1023 / 2026 - PGF                                                      Gestor: Lais Braga Caneppele 
Fiscal: Adrielle Pâmala Silva 
Comissão de Monitoramento
Alessandro Gonçalves Mundim 
Liane Margarete Panzenhagem 
Maria Aparecida Oliveira Pereira</t>
  </si>
  <si>
    <t>63743/2021 UNEMAT-PRO-2023/09261</t>
  </si>
  <si>
    <t>1359.E/2021</t>
  </si>
  <si>
    <t>CEF</t>
  </si>
  <si>
    <t>2959-4</t>
  </si>
  <si>
    <t>001/2021                     0699-2021 - Sigcon</t>
  </si>
  <si>
    <t>1º T.A. / 2º T.A.</t>
  </si>
  <si>
    <t xml:space="preserve">Conjugação de esforços no sentido de promover em cooperação, o desenvolvimento da Educação e Cultura no Município de Colíder-MT, mediante a implantação e execução do Curso de Bacharelado em Arquitetura e Urbanismo, vinculado à Faculdade de Ciências exatas e Tecnológicas, a ser ofertado no Campus Universitário Vale do Teles Pires, no Município de Colíder/MT com a oferta de 50 vagas Arquitetura e Urbanismo </t>
  </si>
  <si>
    <t xml:space="preserve">Portaria nº 1656/2021 -  Gestor: Lais Braga Caneppele              Fiscal: Adrielle Pâmala Silva                                              Comissão de Monitoramente: Ilson Henrique MOreira, Alessandro Gonçalves Mundim, Maria Aparecida Oliveira Pereira  /       PORTARIA No 414 / 2026 - SUBSTITUIÇÃO -                         Membro titular: Ilson Henrique Moreira 
Membro substituto: Liane Margarete Panzenhagen      /      PORTARIA Nº 667 / 2026 - PGF                                                  Art. 1°. RETIFICAR a Portaria no 414/2026 do Termo de Colaboraçãono 01/2021, celebrado entre a UNEMAT e a FAESPE, 
Onde se lê: a partir de 01/02/2024
Leia-se: a partir de 30/03/2023 </t>
  </si>
  <si>
    <t>UNEMAT-PRO-2024/02142  Protocolo nº 70185/2021</t>
  </si>
  <si>
    <t>Caixa 18</t>
  </si>
  <si>
    <t>1360.F/2021</t>
  </si>
  <si>
    <t>001/2021                     0451-2021 SIGCON</t>
  </si>
  <si>
    <t>Implementação do Centro de Desenvolvimento do Futebol e Futsal de mato Grosso - Programa Academia e Futebol, reunindo investigadores das duas instituições, bem como colaborar para a promoção e a realização de programas de formação continuada, ou seja, cursos de curta duração, pós-graduaçã lato sensu e stricto sensu, através de intercâmbio de docentes, desenvolvimento de projetos e estágio docente, e programas de mobilidadepara alunos da graduação e pós-graduação</t>
  </si>
  <si>
    <t>UNEMAT/ UFMT</t>
  </si>
  <si>
    <t>Gestor: Prof. Riller Reverdito</t>
  </si>
  <si>
    <t>Ofício nº 047/2026 - CIPEEF,  manifestação de interesse em NÃO prorrogar o  Acordo de Cooperação nº 001/2021</t>
  </si>
  <si>
    <t>201280/2021    UNEMAT-PRO-2024/02150</t>
  </si>
  <si>
    <t>1361.E/2021</t>
  </si>
  <si>
    <t>04/0/2021</t>
  </si>
  <si>
    <t>002/2021   0622-2021 SIGCON</t>
  </si>
  <si>
    <t>Desenvolvimento de políticas públicas de Gestão da Permanência e combate à evasão dos discentes do Curso de Bacharelado em Administração, vinculado à Faculdade Multidisciplinar do Médio Araguaia, ofertado no Núcleo Pedagógico de Paranatinga-MT</t>
  </si>
  <si>
    <r>
      <rPr>
        <b val="1"/>
        <sz val="10"/>
        <color indexed="8"/>
        <rFont val="Arial"/>
      </rPr>
      <t>PORTARIA nº</t>
    </r>
    <r>
      <rPr>
        <sz val="10"/>
        <color indexed="8"/>
        <rFont val="Arial"/>
      </rPr>
      <t xml:space="preserve">. 2506/2023                                              </t>
    </r>
    <r>
      <rPr>
        <b val="1"/>
        <sz val="10"/>
        <color indexed="8"/>
        <rFont val="Arial"/>
      </rPr>
      <t>Gestor:</t>
    </r>
    <r>
      <rPr>
        <sz val="10"/>
        <color indexed="8"/>
        <rFont val="Arial"/>
      </rPr>
      <t xml:space="preserve"> Heitor Marcos Kirsch (82349)                              </t>
    </r>
    <r>
      <rPr>
        <b val="1"/>
        <sz val="10"/>
        <color indexed="8"/>
        <rFont val="Arial"/>
      </rPr>
      <t xml:space="preserve">Fiscal: </t>
    </r>
    <r>
      <rPr>
        <sz val="10"/>
        <color indexed="8"/>
        <rFont val="Arial"/>
      </rPr>
      <t xml:space="preserve">Adriana Beninele da Silva (250117)                                    </t>
    </r>
    <r>
      <rPr>
        <b val="1"/>
        <sz val="10"/>
        <color indexed="8"/>
        <rFont val="Arial"/>
      </rPr>
      <t xml:space="preserve"> Comissão de Monitoramento e Avaliação:</t>
    </r>
    <r>
      <rPr>
        <sz val="10"/>
        <color indexed="8"/>
        <rFont val="Arial"/>
      </rPr>
      <t xml:space="preserve"> Luciene Castuera de Oliveira (75201);   -  Benedito Martins Pereira (131391);  -  Luiz Fernando Caldeira Ribeiro (131944).</t>
    </r>
  </si>
  <si>
    <t>Emenda Parlamentar Ofício 127/2020 - Deputado Thiago Silva.</t>
  </si>
  <si>
    <t>114447/2020    UNEMAT-PRO-2023/25924</t>
  </si>
  <si>
    <t>1362.P/2020</t>
  </si>
  <si>
    <t>Permanente</t>
  </si>
  <si>
    <t>02/2020</t>
  </si>
  <si>
    <t>Doação a título gratuito de 13 violinos Nhureson, 1 viola Nhureson, 2 cellos nhureson, 1 baixo acústico nhureson, 1 Trombone de Vara Yamaha, 2 Trompetes Yamaha 1335, 2 Trompas Eagle TPA680, 1 Sax Tenor Yamaha, 1 Clarinete Yamaha</t>
  </si>
  <si>
    <t xml:space="preserve">UNEMAT/ INSTITUTO CULTURAL FLAUTA MÁGICA </t>
  </si>
  <si>
    <t>63607/2020 caixa 209</t>
  </si>
  <si>
    <t>1363.E/2020</t>
  </si>
  <si>
    <t>Tem como objeto a parceria entre o MUNICIPIO  e a FAESPE, como medida pleliminar, para a execução do Projeto Pedagogico Curricular (PCC) do Curso de Licenciatura em Letras - Programa Parceladas, com 50 (cinquenta) vagas, garantida, no que couber, a indicissociabilidade entre Ensino, Pesquisa e Extensão, na Sede do Municipio de Itiquira ( Núcleo Pedagógico da UNEAMT0, precedida pelo rito processual pertinente em todas as instancias da UNEMAT, do MUNICIPIO e da FAESP, no PERIODO preliminarmente previsto de: 04/2020 a 08/2024...</t>
  </si>
  <si>
    <t>MUNICÍPIO DE ITIQUIRA/UNEMAT/ FAESPE</t>
  </si>
  <si>
    <t>CI Nº 015/2022-PGF/DAC encaminha o processo para a Sup. De Prestação de Contas</t>
  </si>
  <si>
    <t>03.21.A</t>
  </si>
  <si>
    <t>346824/2021     UNEMAT-PRO-2023/24898</t>
  </si>
  <si>
    <t>1364.E/2021</t>
  </si>
  <si>
    <t>2986-1</t>
  </si>
  <si>
    <t>003/2021 Sigcon nº 1102-2021</t>
  </si>
  <si>
    <t>O presente Termo de Colaboração tem como objeto o
apoio no desenvolvimento de Projeto de Ensino para Formação em nível de Graduação de Bacharelado em Engenharia Civil no município de Rondonópolis, Mato Grosso, mediante a implantação e execução de projeto pedagógico com a oferta de 100 (cem) vagas vinculado ao Núcleo Pedagógico de Rondonópolis, vinculado à Faculdade de Letras, Ciências Sociais e Tecnológicas, Campus de Alto Araguaia, tendo como
resultado o desenvolvimento da educação e da cultura da comunidade e o exercício profissional com visão ampla e abrangente e com conhecimentos específicos.</t>
  </si>
  <si>
    <t>PORTARIA Nº 548 / 2026 - PGF - Art. 1°. SUBSTITUIR o gestor do Termo de Colaboração no 003/2021, Sigcon: 1102-2021,
Gestor titular: Francisco Lledo dos Santos Período de atuação: 29/09/2021 a 31/03/2023
Gestor substituto: Fernando Yoiti Obana 
Período de atuação: a partir de 01/04/2023 edurante a vigência do Termo.</t>
  </si>
  <si>
    <t xml:space="preserve">Emenda Parlamentar nº 156/ - Deputado Sebastião Resende  </t>
  </si>
  <si>
    <t>346787/2021   UNEMAT-PRO-2023/25050</t>
  </si>
  <si>
    <t>1365.E/2021</t>
  </si>
  <si>
    <t>2987-0</t>
  </si>
  <si>
    <t>004/2021 Sigcon nº 1094-2021</t>
  </si>
  <si>
    <t>O presente Termo de Colaboração tem como objeto o apoio
no desenvolvimento de Projeto de Ensino para Formação em nível de
Graduação de Bacharelado em Jornalismo no município de Rondonópolis,
Mato Grosso, mediante a implantação e execução de projeto pedagógico
com a oferta de 100 (cem) vagas vinculado ao Núcleo Pedagógico de
Rondonópolis, vinculado à Faculdade de Letras, Ciências Sociais e
Tecnológicas, Campus de Alto Araguaia, tendo como resultado o desenvolvimento
da educação e da cultura da comunidade e o exercício profissional
com visão ampla e abrangente e com conhecimentos específicos.</t>
  </si>
  <si>
    <t>PORTARIA Nº 549 / 2025 - PGF  Gestora
Lygia Cristina Menezes de Lima até 31/12/2023 - Portaria 548/2025 - PGF Gestor Lawremberg Advincula da Silva a partir de 2024 até o término do instrumento</t>
  </si>
  <si>
    <t>Emenda Parlamentar nº 203 Deputado Thiago Silva. Emenda Parlamentar (R$ 500.000,00)</t>
  </si>
  <si>
    <t>623461/2019 623459/2019</t>
  </si>
  <si>
    <t>1366.M/2019</t>
  </si>
  <si>
    <t>Tem como objeto a parceria entre o MUNICIPIO  e a FAESPE, como medida pleliminar, para a execução do Projeto Pedagogico Curricular (PCC) do Curso de Licenciatura em Pedagogia - e bacharelado em Ciências Contábeis - Programa Parceladas, com 50 (cinquenta) vagas, garantida, no que couber, a indicissociabilidade entre Ensino, Pesquisa e Extensão</t>
  </si>
  <si>
    <t>CI nº 30/2022 - PGF/DAC encaminha o processo para a SPC em 23/02/20222</t>
  </si>
  <si>
    <t>311522/2021   UNEMAT-PRO-2023/22738</t>
  </si>
  <si>
    <t>1367.E/2021</t>
  </si>
  <si>
    <t>Prestação de Contas Finalizada - Processo Devolvido pela Supervisão de Prestação de Contas de Convênios - Arquivado no SIGADOC</t>
  </si>
  <si>
    <t>2989-6</t>
  </si>
  <si>
    <t>006/2021 - Sigcon nº 1158-2021</t>
  </si>
  <si>
    <t>Tem como objeto o apoio no desenvolvimento de Projeto de Ensino para formação em nível de graduação de Tecnólogo em Gestão de Negócio e Inovação, no Município de Cuiabá/MT, mediante a implantação de projeto pedagógico com oferta de 100 (cem) vagas vinculadas ao Campus Universitário de Tangará da Serra</t>
  </si>
  <si>
    <t xml:space="preserve">Portaria nº 2006/2021 - PGF (a primeira designação de Gestor, Fiscal e Comissão - foi revogada pela Portaria 3212/2023 - PGF);
Portaria nº 2332/2023 - PGF (de nova designação) retificada pela Portaria nº 490/2025 - PGF
</t>
  </si>
  <si>
    <t>Termo de Colaboração não será prorrogado, conforme informação via ofício pela FAESPE</t>
  </si>
  <si>
    <t>99136/2020 UNEMAT-PRO-2023/26792</t>
  </si>
  <si>
    <t>1368.M/2020</t>
  </si>
  <si>
    <t>001/2020 - Paranatinga/MT</t>
  </si>
  <si>
    <t>1º T.A  ; 2º T.A</t>
  </si>
  <si>
    <t>Tem como objeto o apoio no desenvolvimento de Projeto de Ensino para Formação em nível de Graduação de Bacharelado em Administração no município de Paranatinga/MT, mediante a implantação e execução de projeto pedagógico com oferta de 100 (cem (vagas) vinculadas à Faculdade Multidisciplinar do Médio Araguaia, do Campus de Luciara</t>
  </si>
  <si>
    <t>MUNICÍPIO DE PARANATINGA-MT/ UNEMAT/ FAESPE</t>
  </si>
  <si>
    <t>encaminhado para assinatura das partes, aguardando o retorno</t>
  </si>
  <si>
    <t>PROTOCOLO nº. 311533/2021     UNEMAT-PRO-2023/17198</t>
  </si>
  <si>
    <t>1369.E/2021</t>
  </si>
  <si>
    <t>2990-0</t>
  </si>
  <si>
    <t>007/2021 - Sigcon nº 1135-2021</t>
  </si>
  <si>
    <t>Tem como objeto o apoio no desenvolvimento de Projeto de Ensino para formação em nível de graduação de Tecnólogo em Gestão pública, no Município de Cuiabá/MT, mediante a implantação de projeto pedagógico com oferta de 100 (cem) vagas vinculadas ao Campus Universitário de Médio Araguaia</t>
  </si>
  <si>
    <t>Portaria 2007/2021 Gestor: Kelli Cristina Aparecida Munhoz Moreira</t>
  </si>
  <si>
    <t>311505/2021 UNEMAT-PRO-2023/12069</t>
  </si>
  <si>
    <t>1370.E/2021</t>
  </si>
  <si>
    <t>2988-8</t>
  </si>
  <si>
    <t>005/2021 - Sigcon nº 0661-2021</t>
  </si>
  <si>
    <t>Tem como objeto o apoio no desenvolvimento de Projeto de Ensino para formação em nível de graduação de Bacharelado em Engenharia de Produção Agroindustrial, no Município de Cuiabá/MT, mediante a implantação de projeto pedagógico com oferta de 50 (cinquenta) vagas vinculadas ao Campus Universitário de Barra do Bugres-MT</t>
  </si>
  <si>
    <t>Portaria nº 2005/2021 Gestor Fernando Selleri Silva</t>
  </si>
  <si>
    <t>113584/2020 UNEMAT-PRO-2025/16790 CAIXA 22</t>
  </si>
  <si>
    <t>1371.E/2020</t>
  </si>
  <si>
    <t>Termo de cessão de uso de bem imóvel</t>
  </si>
  <si>
    <t>004/2020</t>
  </si>
  <si>
    <t xml:space="preserve">1º T.A   </t>
  </si>
  <si>
    <t xml:space="preserve">Cessão de um lote rural com área de 60 hectares situado no Município de Barra do Bugres, sob Matrícula 5.622, folha 001, do Livro 02, do 1º Cartório de Registro  de imóveis de Barra de Bugres-MT </t>
  </si>
  <si>
    <t>UNEMAT/EMPAER-MT</t>
  </si>
  <si>
    <t>Portaria nº 116/2022 - Gestor: Fernando Selleri Silva      /    PORTARIA Nº 516 / 2026 - PGF - PRORROGAR a Portaria no 116/2022  - SUBSTITUIR o gestor do Termo de Cessão de Uso de Bem Imóvel no 004-2020,
Gestor titular: Fernando Selleri Silva- matrícula: 90384
Período de atuação: 21/10/2020 a 31/12/2023.
Gestor substituto: Eduardo José Oenning Soares- matrícula: 206101
Período de atuação: 01/01/2024 a 31/12/2026.</t>
  </si>
  <si>
    <t>356676/2021 UNEMAT-PRO-2023/02659</t>
  </si>
  <si>
    <t>1372.T/2021</t>
  </si>
  <si>
    <t>002/2021</t>
  </si>
  <si>
    <t>Integração de esforços entre as partes, para a criação e manutenção do Centro de Referência Paralímpico Brasileiro, por meio de atividades de fomento e desenvolvimento das modalidades paralímpicas, desde a base até o esporte de alto rendimento</t>
  </si>
  <si>
    <t xml:space="preserve">UNEMAT/ COMITÊ PARALÍMPICO BRASILEIRO - CPB </t>
  </si>
  <si>
    <t>Portaria 2072/2021 designa Prof Riller Silva Reverdito como Gestor do Acordo de Cooperação</t>
  </si>
  <si>
    <t>364054/2021               UNEMAT-PRO-2023/24170</t>
  </si>
  <si>
    <t>CAIXA 11</t>
  </si>
  <si>
    <t>1373.T/2021</t>
  </si>
  <si>
    <t>008/2021 Sigcon nº 1518-2021</t>
  </si>
  <si>
    <t>Apoio na execução do projeto de pesquisa intitulado Literamato II - Conhecendo e Divulgando a cultura Mato Grossense.                                    Emenda Parlamentar / Deputado Lúdio Cabral.</t>
  </si>
  <si>
    <t> Walnice Aparecida Matos Vilalva</t>
  </si>
  <si>
    <t>Adicionado a CAIXA 11</t>
  </si>
  <si>
    <t>326265/2021</t>
  </si>
  <si>
    <t>1374.E/2021</t>
  </si>
  <si>
    <t>0460/2021</t>
  </si>
  <si>
    <t>Acompanhamento das obras de ampliação do laboratório de pesquisa do Campus de Tangará da Serra e a construção dos laboratórios integrados de Pesquisa do Centro Integrado de Pesquisa (CINPEL) no Campus de Cáceres, através do Projeto "Estruturação de laboratórios Multiusuários de Pesquisa para os Programas de Pós-graduação da Unemat através do COnvênio 01.12.0479-00</t>
  </si>
  <si>
    <t>C.I. nº 14/2023 - PGF/DAC encaminha a Pasta para SPCC em 02/02/2023     CI 06/2025-PGF/DAC reencaminha para a SPCC no dia 29/07/2025 pois a mesma havia sido devolvida sem a prestação de contas</t>
  </si>
  <si>
    <t>461899/2021 UNEMAT-PRO-2023/25094</t>
  </si>
  <si>
    <t>1375.F/2021</t>
  </si>
  <si>
    <t>13/IES/2021/AP</t>
  </si>
  <si>
    <t>Viabilizar a participação da Unemat, seus docentes e estudantes universitários selecionados para a Amapá mais Forte, do Projeto Rondon, no Estado de Amapá, no mês de Fevereiro de 2022, contribuindo para formação do universitário como cidadão, integrando o mesmo ao processo de desenvolvimento nacional</t>
  </si>
  <si>
    <t>MINISTÉRIO DA DEFESA/ UNEMAT</t>
  </si>
  <si>
    <t>Sumaya Ferreira Guedes - matrícula 253581</t>
  </si>
  <si>
    <t>465393/2021 Caixa 208.</t>
  </si>
  <si>
    <t xml:space="preserve">Vencido </t>
  </si>
  <si>
    <t>1376.F/2021</t>
  </si>
  <si>
    <t>009/2021</t>
  </si>
  <si>
    <t>Realização de lives mensais, sobre os temas de inclusão e acessibilidade, pela Pró-reitoria de Assuntos Estudantis, da Unemat, com o objetivo de promover a difusãodas ações e das atividades desenvolvidas, estabelecendo um canal de diálogo da comunidade acadêmica com a sociedade, em parceria com o TRT23.</t>
  </si>
  <si>
    <t>TRT 23ª REGIÃO / UNEMAT</t>
  </si>
  <si>
    <t>Rubens José Bedin - matrícula 135322</t>
  </si>
  <si>
    <t>CI nº 019/2023 - PGF/DAC encaminha a Pasta para a SPC em 22/02/2023. Ver o que é 198 que estava lançado onde estava número da pasta.</t>
  </si>
  <si>
    <t>452923/2021</t>
  </si>
  <si>
    <t>1377.F/2021</t>
  </si>
  <si>
    <t>17/IES/MG/2021</t>
  </si>
  <si>
    <t>Viabilizar a participação da Unemat, seus docentes e estudantes universitários selecionados para a Operação Rondon das Gerais, do Projeto Rondon, no Estado de Minas Gerais, no mês de Janeiro/Fevereiro de 2022, contribuindo para formação do universitário como cidadão, integrando o mesmo ao processo de desenvolvimento nacional</t>
  </si>
  <si>
    <t>Alexandre Agostinho Mexia</t>
  </si>
  <si>
    <t>CI nº 017/2023 - PGF/DAC encaminha a Pasta para a SPC em 02/02/2023</t>
  </si>
  <si>
    <t>446368/2021               UNEMAT-PRO-2023/24751</t>
  </si>
  <si>
    <t>035/2021</t>
  </si>
  <si>
    <r>
      <rPr>
        <sz val="10"/>
        <color indexed="8"/>
        <rFont val="Arial"/>
      </rPr>
      <t>O presente acordo referente à Chamada para Submissão de Propostas nº 001/2021 do Programa de Apoio a Projetos de Pesquisa e Desenvolvimento do Projeto Rural Sustentável – Cerrado (doravante denominado PRS Cerrado), doravante denominada “Chamada, com o intuito de promover a geração de conhecimento sobre temáticas do PRS – Cerrado e fortalecer a massa crítica de instituições de ensino, pesquisa e desenvolvimento (P&amp;D) e pesquisadores (as) envolvidos (as) nas temáticas atuantes nos estados do projeto. Dessa forma, esta Chamada visa apoiar projetos de pesquisa e desenvolvimento em sistemas sustentáveis de produção, com foco na agricultura de baixa emissão de carbono e inovações tecnológicas e de mercado, em áreas do bioma cerrado, nos estados de Goiás, Mato Grosso, Mato Grosso do Sul e Minas Gerais, o âmbito do PRS – Cerrado</t>
    </r>
    <r>
      <rPr>
        <b val="1"/>
        <sz val="10"/>
        <color indexed="8"/>
        <rFont val="Arial"/>
      </rPr>
      <t>.</t>
    </r>
  </si>
  <si>
    <t>INSTITUTO BRASILEIRO DE DESENVOLVIMENTO E SUSTENTABILIDADE - IABS/ UNEMAT</t>
  </si>
  <si>
    <t>PORTARIA No 1948/2023   Gestor Silvio Yoshiharu Ushiwata - matrícula 253950 , período de 09/11/2021 a 09/09/2023</t>
  </si>
  <si>
    <t>326242/2021</t>
  </si>
  <si>
    <t>1379.E/2021</t>
  </si>
  <si>
    <t>0461/2021</t>
  </si>
  <si>
    <t>Carta Aditiva</t>
  </si>
  <si>
    <t>O presente instrumento tem por objeto realizar a cooperação entre a Fundação de Amparo à Pesquisa do Estado de Mato Grosso - FAPEMAT e a Universidade do Estado de Mato Grosso - UNEMAT, tem por objeto a licitação e acompanhamento das obras cíveis a serem construídas nos campos da Unemat em Nova Xavantina, através do projeto "Rede de Pesquisa em Biodiversidade e Biotecnologia do Estado de Mato Grosso Convênio 01.11.0181.00 - Chamada Pública MCT/FINEP/CT-INFRA - PROINFRA 01/2008</t>
  </si>
  <si>
    <t>CI nº 015/2023 - PGF/DAC encaminha a Pasta para a SPC em 02/02/2023</t>
  </si>
  <si>
    <t>326219/2021</t>
  </si>
  <si>
    <t>extinto / Caixa 200</t>
  </si>
  <si>
    <t>1380.E/2021</t>
  </si>
  <si>
    <t>0465/2021</t>
  </si>
  <si>
    <t>O presente instrumento tem por objeto realizar a cooperação entre a Fundação de Amparo à Pesquisa do Estado de Mato Grosso - FAPEMAT e a Universidade do Estado de Mato Grosso - UNEMAT, tem por objeto a licitação e acompanhamento da obra de construção do Centro Integrado do Cerrado, sendo 08 (oito) laboratórios de pesquisa no campus da UNEMAT em Tangará da Serra, através do Projeto "Implantação de infra-estrutura física dos Centros Integrados de Pesquisa para o Fortalecimento dos Programas de Pós-Graduação da UNEMAT, através do Convênio nº 01.12.0297-00</t>
  </si>
  <si>
    <t>CI nº 016/2023 - PGF/DAC encaminha a Pasta para a SPC em 02/02/2023</t>
  </si>
  <si>
    <t>348523/2021 UNEMAT-PRO-2023/00168</t>
  </si>
  <si>
    <t>1381.E/2021</t>
  </si>
  <si>
    <t>Encaminhado para Prestação de Contas</t>
  </si>
  <si>
    <t>010/2021 Sigcon 2311-2021</t>
  </si>
  <si>
    <t>1º. T.A / 2º. TA /  3º. TA</t>
  </si>
  <si>
    <t>O presente Termo de Colaboração tem como objeto o apoio na execução de Projeto "Desenvolvimento Institucional de Acompanhamento e Monitoramento de Acesso e Permanência no Ensino Superior 2021-2022"</t>
  </si>
  <si>
    <t>PORTARIA nº. 916/2023                Gestor: José Ricardo Menacho Tramarin de Oliveira (253410)                        Fiscal: Bruno Luiz de Arruda Lindote (251185)                                     Comissão de Monitoramento e Avaliação: Fernanda Martins da Silva (278736); Waghma Fabiana Borges Rodrigues (75622);                                             Valdivina Vilela Bueno Pagel (78497).</t>
  </si>
  <si>
    <t>Plano de Aplicação Consolidado do Sigcon e Pedido de Remanejamento do Termo de Colaboração.</t>
  </si>
  <si>
    <t>539852/2021</t>
  </si>
  <si>
    <t>1382.E/2021</t>
  </si>
  <si>
    <t>009/2021 Sigcon 2302-2021</t>
  </si>
  <si>
    <t>O presente Termo de Colaboração tem como objeto o apoio na execução do Projeto de Extensão denominado Literamúsica</t>
  </si>
  <si>
    <t>Portaria nº 462/2022 Gestor: Prof. Agnaldo Rodrigues da Silva; Fiscal Bento Matias Gonzaga Junior, Comissão de Monitoramento: Walnice Aparecida de Matos Vilalva, Edson Flávio Santos e Helvio Gomes Moraes Junior</t>
  </si>
  <si>
    <t>C.I. nº 67/2023 PGF/DAC encaminha a Pasta 1382.E/2021 em 19/06/2023</t>
  </si>
  <si>
    <t>UNEMAT-PRO-2023/00200</t>
  </si>
  <si>
    <t>1383.F/2022</t>
  </si>
  <si>
    <t>924992/2021</t>
  </si>
  <si>
    <t>1º T.A / 2º T.A.</t>
  </si>
  <si>
    <t>Este Convênio tem por objeto apoio ao projto PELD Pantanal - Dinâmicas do pulso de inundação no sistema ecológico sócio cultural do Rio Paraguai Pantanal, no contexto da Reserva da Biosfera do Pantanal, Campus de Cáceres, conforme detalhado no Plano de Trabalho</t>
  </si>
  <si>
    <t>UNEMAT/FNDE</t>
  </si>
  <si>
    <t>Portaria nº 508/2022 - Gestora Profa. Carolina Joana da Silva Nogueira / Portaria nº 586/2026 Prorrogação da Portaria nº 508/2022</t>
  </si>
  <si>
    <t>362783/2020</t>
  </si>
  <si>
    <t>1384.F/2019</t>
  </si>
  <si>
    <t>26/</t>
  </si>
  <si>
    <t>Constitui objeto deste instrumento a mútua cooperação dos partícipes no desenvolvimento de atividades de organização, estruturação e funcionamento do Programa de Pós-graduação em Rede Nacional em Propriedade Intelectual e Transferência de Tecnologia para a Inovação - PROFINIT, no qual são ofertados cursos presenciais profissionais stricto sensu, proposto pela Associação FORTEC em conjunto com as instituições Associadas.</t>
  </si>
  <si>
    <t>ASSOCIAÇÃO FÓRUM NACIONAL DE GESTORES DE INOVAÇÃO E TRANSFÊNCIA DE TECNOLOGIA (FORTEC)/ IFMT/ UFMT/ UNEMAT</t>
  </si>
  <si>
    <t>191075/2020</t>
  </si>
  <si>
    <t>1385.F/2020</t>
  </si>
  <si>
    <t>23038.019460/2018-17</t>
  </si>
  <si>
    <t>Cumprir o Regulamento do Programa de Apoio à Aquisição de Periódicos (PAAP) e as Normas para uso das Publicações Eletrônicas, documentos que integram o presente termo, bem como outros dispositivos legais que vierem a ser adotados durante a execução do Programa</t>
  </si>
  <si>
    <t xml:space="preserve">UNEMAT/ CAPES   </t>
  </si>
  <si>
    <t>62/2021 - DAC</t>
  </si>
  <si>
    <t>1386.F/2021</t>
  </si>
  <si>
    <t>0469/2021</t>
  </si>
  <si>
    <t>Concessão de 4 (quatro) bolsas de auxílio Técnico para atuar no Projeto análise de testes molecular tipo TR-PCR a COVID pelo período de 9 (nove) meses</t>
  </si>
  <si>
    <t>Profa. Leonarda  Grillo Neves</t>
  </si>
  <si>
    <t>CI nº 199/2022 -PGF/DAC encaminha a Pasta para SPC em 09/09/2022</t>
  </si>
  <si>
    <t>623461/2019</t>
  </si>
  <si>
    <t>1387.M/2019</t>
  </si>
  <si>
    <t>MUNICÍPIO DE ALTO ARAGUAIA/ UNEMAT/ FAESPE</t>
  </si>
  <si>
    <t>CI nº 29/2022 -PGF/DAC encaminha a Pasta para SPC em 23/02/2022</t>
  </si>
  <si>
    <t>518332/2021      UNEMAT-PRO-2023/24542</t>
  </si>
  <si>
    <t>Encaminhado para prestação de contas  em 03/06/2026 CI No 03229/2026/PGF-DAC/UNEMAT</t>
  </si>
  <si>
    <t>091/2021</t>
  </si>
  <si>
    <t xml:space="preserve">Tem como objeto a execução de operacionalização de cursos aprovados no âmbito do Programa Institucional de Fomento e Indução da Inovação da Formação Inicial Continuada de Professores e Diretores escolares </t>
  </si>
  <si>
    <t>UFMS/ UNEMAT/ UNIÃO BRASILEIRA DE EDUCAÇÃO CATÓLICA - UBEC/ UNIVERSIDADE CATÓLICA BRASÍLIA - UCB/ FAESPE</t>
  </si>
  <si>
    <t xml:space="preserve">122123/2021 - UNEMAT-PRO-2026/04415 </t>
  </si>
  <si>
    <t>Campus de Alto Araguaia</t>
  </si>
  <si>
    <t>1389.M/2021</t>
  </si>
  <si>
    <t>Tem como objeto a conjugação de esforços no sentido de promover em cooperação, o desenvolvimento da Educação e Cultura no Município de São Félix do Araguaia e região, mediante a implantação e execução dos Projetos de duas turmas de graduação, em Bacharelado em Ciências Contábeis, com 50 (cinquenta) vagas no período matutino e 50 (cinquenta) vagas no período noturno, turmas especiais vinculadas à Faculdade Multidisciplinar do Médio Araguaia - FAMMA do Campus Universitário de Médio Araguaia dom Pedro Casaldáliga/MT</t>
  </si>
  <si>
    <t>MUNICÍPIO DE SÃO FÉLIX DO ARAGUAIA-MT/ UNEMAT/ FAEPEN-MT</t>
  </si>
  <si>
    <t>Gestora: Profa. Kelli Cristina Aparecida Munhoz Moreira, Fiscal Adriana Beninele da Silva, Comissão: Gutavo Domingos Sakr Bisinoto, Alexandre Gonçalves Porto e Patrícia da Silva</t>
  </si>
  <si>
    <t>63588/2020</t>
  </si>
  <si>
    <t>1390.M/2020</t>
  </si>
  <si>
    <t>Parceria entre o Município, Unemat e faespe como medida preliminar, para a execução do Projeto Pedagógico Curricular - PCC do Curso de Licenciatura em Letras - Programa Parceladas, com 50 (cinquenta) vagas e do Curso de Bacharelado em Enganharia de Produção Agroindustrial, Programa Parceladas, com 50 (cinquenta) vagas</t>
  </si>
  <si>
    <t>MUNICÍPIO DE ITIQUIRA-MT/ UNEMAT / FAESPE</t>
  </si>
  <si>
    <t>CI nº 66/2022 - PGF/DAC encaminha a Pasta para a SPC em 21/03/2022</t>
  </si>
  <si>
    <t>198291/2021 UNEMAT-PRO-2022/16770</t>
  </si>
  <si>
    <t>1391.E/2022</t>
  </si>
  <si>
    <t>Encaminhado para Supervisão de Prestação de Contas</t>
  </si>
  <si>
    <t>0017-2022</t>
  </si>
  <si>
    <t>1ª T.A  ,2ª T.A; 3º T.A; 4ª T.A; 5º T.A; 6º T.A</t>
  </si>
  <si>
    <t>Mútua cooperação entre os partícipes, para realização do mapeamento social de povos e comunidades tradicionais do estado de Mato Grosso, como subsídios para ações do Comitê Estadual de Povos e Comunidades Tradicionais de Mato Grosso. A realização do mapeamento social, no âmbito deste projeto é um instrumento de conhecimento a ser apropriado pelo CEPCT no fortalecimento de suas ações, visando subsídios para a formulação e implementação de políticas publicas que garanta os direitos dos Povos e Comunidades Tradicionais do Estado de Mato Grosso</t>
  </si>
  <si>
    <t>SETASC (Cooperante)/ UNEMAT (Cooperada)</t>
  </si>
  <si>
    <t>PORTARIA No 2247 / 2024 - PGF (11.01.08) - Gestor Antônio João Castrillon Fernandez 80723.</t>
  </si>
  <si>
    <t>UNEMAT-PRO-2022/00638</t>
  </si>
  <si>
    <t>1392.F/2022</t>
  </si>
  <si>
    <t>Termo de cessão de uso</t>
  </si>
  <si>
    <t>Cessão de uso de um servidor HP e modelo Proliante ML 350 Gen9, registrado sob o patrimônio número 122032, pertencente à CEDENTE, em favor da cessionária, que ficará alocado no Campus de Sinop/MT, pelo prazo de 2 (dois) anos a contar da data de sua assinatura.</t>
  </si>
  <si>
    <t>COMPANHIA NACIONAL DE ABASTECIMENTO - CONAB / UNEMAT</t>
  </si>
  <si>
    <t>2022/02761</t>
  </si>
  <si>
    <t>1393.E/2022</t>
  </si>
  <si>
    <t>Colaboração da UNEMAT na instrução dos procedimentos de competência do MPMT, notadamente na instauração de inquéritos civis, promoção de ações civis públicas e outras medidas judiciais ou extrajudiciais, mediante a disponibilização de pessoal para realização de perícia in loco e de informações técnicas constantes de seu banco de dados ou rede corporativa</t>
  </si>
  <si>
    <t>MINISTÉRIO PÚBLICO DO ESTADO DE MATO GROSSO - MPMT/ PROCURADORIA GERAL DE JUSTIÇA - PGJ E UNEMAT</t>
  </si>
  <si>
    <t>Portaria nº 688/2022 designa a Professora Carolina Joana da Silva como Gestora</t>
  </si>
  <si>
    <t>07/2022 - DAC/PGF -  UNEMAT-PRO-2023/23810</t>
  </si>
  <si>
    <t>11</t>
  </si>
  <si>
    <t>Prazo Indeterminado</t>
  </si>
  <si>
    <t>Termo de doação</t>
  </si>
  <si>
    <t>Doação de bens móveis, pertencentes ao doador, adquiridos por meio do Processo nº 479605/2013-0 os quais serão transferidos para a UNEMAT - Termo de depósito nº 2017/024123</t>
  </si>
  <si>
    <t>CNPQ/ UNEMAT</t>
  </si>
  <si>
    <t>117723/2021            UNEMAT-PRO-2023/23555</t>
  </si>
  <si>
    <t>Caixa 11</t>
  </si>
  <si>
    <t>A doadora, proprietária dos bens discriminados no Anexo I, faz por sua livre e espontânea deliberação, a doação dos mesmos, a título gratuito à Donatária para desenvolvimento de atividades inerentes ao Projeto "Estudo da coinfecção entre hanseníase e leishmaniose tegumentar americana no estado de Mato Grosso, Brasil"</t>
  </si>
  <si>
    <t>UNEMAT (DOADORA)/ UNIVERSIDADE FEDERAL DE RONDONÓPOLIS - UFR (DONATÁRIA)</t>
  </si>
  <si>
    <t>299423/2021                     UNEMAT-PRO-2023/23523</t>
  </si>
  <si>
    <t xml:space="preserve">Termo de Convênio para concessão de estágio Supervisionado sem remuneração </t>
  </si>
  <si>
    <t>006/2021</t>
  </si>
  <si>
    <t xml:space="preserve">Desenvolvimento de atividades conjuntas capazes de proporcionar a plena operacionalização de estágio curricular de estudantes, obrigatório e sem remuneração </t>
  </si>
  <si>
    <t>MUNICÍPIO DE SINOP-MT/ UNEMAT</t>
  </si>
  <si>
    <t>14014/2018 001/2018 - DAC</t>
  </si>
  <si>
    <t>1397.E/2018</t>
  </si>
  <si>
    <t>006/2018</t>
  </si>
  <si>
    <t>Cessão do direito de uso do sistema Diário Ofical de Contas, de propriedade do Tribunal de Contas do Estado de Mato Grosso, com os respectivos manuais</t>
  </si>
  <si>
    <t>TRIBUNAL DE CONTAS DO ESTADO DE MATO GROSSO - TCE/ UNEMAT</t>
  </si>
  <si>
    <t>CI nº 169/2022 - PGF/DAC encaminha a Pasta para a SPC em 07/11/2022</t>
  </si>
  <si>
    <t>230163/2018 220/2018 - DAC</t>
  </si>
  <si>
    <t>1398.P/2019</t>
  </si>
  <si>
    <t>001/2019</t>
  </si>
  <si>
    <t>Distrato</t>
  </si>
  <si>
    <t>cessão de uso de uma sla de aula, no período diruno, para desenvolvimento de atividades do cessionário, de propriedade da cedente, localizada na Rua Santa Rita, 148, Centro, Alto Araguaia-MT, no pavilhão 2 do Campus da Unemat.</t>
  </si>
  <si>
    <t>UNEMAT/ CIEE</t>
  </si>
  <si>
    <t xml:space="preserve">UNEMAT-PRO-2022/06598                                                                   PROCESSO No 21155.000047/2022-01      </t>
  </si>
  <si>
    <t>1399.F/2022</t>
  </si>
  <si>
    <t>nº 7080258</t>
  </si>
  <si>
    <t xml:space="preserve">  SAIC No 24000.22/0032-7</t>
  </si>
  <si>
    <t>O presente Acordo de Parceria tem por objeto estabelecer as condições básicas da parceria, objetivando a colaboração institucional nos Programas e Cursos de Pós-Graduação (Mestrado e/ou Doutorado), organizados e desenvolvidos pela UNIVERSIDADE, permitindo a participação de Pesquisadores da Embrapa em atividades de docência, orientação, coorientação e/ou supervisão de teses e/ou dissertações, bem como viabilizar o recebimento dos estudantes da UNIVERSIDADE, nas dependências da Embrapa.</t>
  </si>
  <si>
    <t>EMBRAPA/ UNEMAT</t>
  </si>
  <si>
    <t>Petterson Baptista da Luz</t>
  </si>
  <si>
    <t>Processo nº 479585/2012-1</t>
  </si>
  <si>
    <t>1400.F/2022</t>
  </si>
  <si>
    <t>O presente instrumento tem por objeto a doação de bens móveis, pertencentes ao Doador, adquiridos por meio do Processo nº 479585/2012-1 os quais serão transferidos para a Universidade do Estado de Mato Grosso.</t>
  </si>
  <si>
    <t>SIGADOC-UNEMAT-PRO-2022/00635</t>
  </si>
  <si>
    <t>1401.P/2022</t>
  </si>
  <si>
    <t>001/2022 - Sigcon nº 0141/2022</t>
  </si>
  <si>
    <t>O presente Instrumento tem como objetivo a conjugação de esforços no sentido de promover em cooperação, o desenvolvimento da Educação e Cultura mediante a realização do Projeto Pedagógico do Curso uperior de Tecnologia em Teatro, na modalidade presencial, com a oferta de novas vagas, visando complementar o Acordo de Cooperação nº 05/2018 – SIGCON nº 0312-2018, celebrado entre a UNEMAT e a Associação Cultural Cena onze.</t>
  </si>
  <si>
    <t>Gestora Jocineide Macedo Karim 80737 Portaria: 1305-2024</t>
  </si>
  <si>
    <t>046/2021 - DAC Protocolo 453347/2021 - SIGADOC UNEMAT-PRO-2023/13985</t>
  </si>
  <si>
    <t>PRPPG</t>
  </si>
  <si>
    <t>1402.P/2022</t>
  </si>
  <si>
    <t>Tem por objeto engajar as partes no compromisso de estabelecer entre si uma parceria, que tenha por finalidade a conjugação de esforços no sentido de promover, em cooperação, o desenvolvimento de atividades voltadas para o ensino, pesquisa, extensão e inovação, favorecendo o intercâmbio cultural, de profissionais e acadêmicos nas áreas de interesse comum, impulsionando a produção de programas e projetos nas áreas afins.</t>
  </si>
  <si>
    <t>FELTRIN SEMENTES LTDA/ UNEMAT</t>
  </si>
  <si>
    <t>050/2021 - DAC</t>
  </si>
  <si>
    <t>1403.E/2022</t>
  </si>
  <si>
    <t>1688-2021</t>
  </si>
  <si>
    <t>1º T.A. / 2 T.A. / 3 T.A.</t>
  </si>
  <si>
    <t>Mútua colaboração dos signatários, promover o desenvolvimento da formação dos educandos do Ensino Médio, da rede estadual de educação pública, do Mato Grosso, com a finalidade de atender ao Novo ensino médio, Lei nº 13.415/2017</t>
  </si>
  <si>
    <t>SEDUC-MT/FAESPE</t>
  </si>
  <si>
    <t>Prof. Dr. Riller Silva Reverdito</t>
  </si>
  <si>
    <t>UNEMAT-PRO-2022/20683</t>
  </si>
  <si>
    <t>1404.F/2022</t>
  </si>
  <si>
    <t>Encaminhado para prestação de contas</t>
  </si>
  <si>
    <t>001/2022  Siconv nº 930489/2022</t>
  </si>
  <si>
    <t>O presente Convênio tem por objeto a formação de licenciados e bacharéis mediante a oferta de cursos superiores ou programas e projetos especiais exclusivamente aprovados pelo Sistema Universidade Aberta do Brasil (UAB) e executados pela Universidade do Estado de Mato Grosso (UNEMAT), conforme detalhado no Plano de Trabalho.</t>
  </si>
  <si>
    <t>CAPES/ UNEMAT</t>
  </si>
  <si>
    <t>Prof. Taisir Mahmudo Karim</t>
  </si>
  <si>
    <t xml:space="preserve"> UNEMAT-PRO-2022/06332</t>
  </si>
  <si>
    <t>1405.E/2022</t>
  </si>
  <si>
    <t xml:space="preserve"> 0870-2</t>
  </si>
  <si>
    <t>3035-5</t>
  </si>
  <si>
    <t>001/2022 - Sigcon 1256-2022</t>
  </si>
  <si>
    <t>Incentivar a produção e execução de música, autoral; aprimorar e desenvolver a cultura musical; revelar talentos e valorizar os artistas, os compositores e os intérpretes da canção; e promover o intercâmbio artístico-cultural na comunidade universitária</t>
  </si>
  <si>
    <t>Profa Andréa dos Santos Oliveira, Matricula 257959</t>
  </si>
  <si>
    <t>Aguardando encaminhamento do Relatório de Fiscalização e Relatório Técnico de Comissão e Avaliação pelos membros designados pela portaria e em seguida capturar ao processo via SIGADOC.
Obs.: PROCESSO ARQUIVADO.</t>
  </si>
  <si>
    <t>UNEMAT-PRO-2022/08904</t>
  </si>
  <si>
    <t>1406.E/2022</t>
  </si>
  <si>
    <t>009/2022 Sigcon 2306-2022</t>
  </si>
  <si>
    <t>Apoio no desenvolvimento de Projeto de Ensino para Formação em nível de Graduação de Bacharelado em Agronomia — Capão Verde turma única fora de sede no município de Alto Paraguai, Mato Grosso, mediante a implantação e execução de projeto pedagógico com a oferta de 50 (cinquenta) vagas, vinculado ao Núcleo Pedagógico de Tangará da Serra, vinculado à Faculdade de Ciências Agrárias, Biológicas, Engenharias e da Saúde (FACABES),Campus "Professor Eugênio Carlos Stieler de Tangará da 2 Serra", tendo como resultado o desenvolvimento da educação e da cultura da comunidade e o exercício profissional com visão ampla e abrangente e com conhecimentos específicos. 1.2. O curso será ofertado de forma modular, em única turma, com ingresso por meio de processo seletivo vestibular, executadas em conformidade com o processo N°. 005/2022- UNEMAT/COVEST — Concurso Vestibular 2022/2.</t>
  </si>
  <si>
    <t xml:space="preserve">Portaria 456/2025 - PGF, Gestor: Adalberto Santi Matrícula nº 73360, Fiscal LEONARDO ALVES RABELO </t>
  </si>
  <si>
    <t>Número do processo físico: 03/2022-DAC   UNEMAT-PRO-2022/00646</t>
  </si>
  <si>
    <t>1407.P/2022</t>
  </si>
  <si>
    <t xml:space="preserve">001/2022 - </t>
  </si>
  <si>
    <t>O presente convênio tem por finalidade autorizar a AGIEL a intermediar a concessão de estágio dos acadêmicos da UNEMAT junto a quaisquer pessoas jurídicas, de direito público ou privado, doravante denominados concedentes, para os procedimentos de caráter legal, técnico, burocrático e administrativo necessários à realização dos estágios, conforme preceitua o art. 5º, caput e seus §§ da Lei nº11.788/2008.</t>
  </si>
  <si>
    <t>UNEMAT/ AGIEL</t>
  </si>
  <si>
    <t>UNEMAT-PRO-2022/10908</t>
  </si>
  <si>
    <t>1408.E/2022</t>
  </si>
  <si>
    <t>002/2022 Sigcon 2243-2022</t>
  </si>
  <si>
    <t>Apoio no desenvolvimento de Projeto de Ensino para Formação em nível de Graduação de Bacharelado em Agronomia no município de Pontes e Lacerda, Mato Grosso, mediante a implantação e execução de projeto pedagógico com a oferta de 50 (cinquenta) vagas vinculado à Faculdade de Linguagem, Ciências Agrárias e Sociais Aplicadas, Campus de Pontes e Lacerda</t>
  </si>
  <si>
    <t>Junio Cesar Martinez, Matrícula nº 231282     /                                           PORTARIA Nº 1587 / 2026 - PGF                                             Gestor: Junio Cesar Martinez 
Fiscal: Tatiani Botini Pires 
Comissão de Monitoramento
Jocilaine Garcia                                                                    Katiana Melo de Souza Silva 
Alderice Rodrigues de Carvalho</t>
  </si>
  <si>
    <t>Emenda Parlamentar nº 00094/2022, do Dep. Estadual Valmir Moretto</t>
  </si>
  <si>
    <t>UNEMAT-PRO-2022/05856</t>
  </si>
  <si>
    <t>1409.E/2022</t>
  </si>
  <si>
    <t>003/2022 Sigcon 1259-2022</t>
  </si>
  <si>
    <t>Conjugação de esforços no sentido de promover em cooperação, o desenvolvimento da Educação e Cultura no Município de ColíderMT, mediante a implantação e execução do Projeto Pedagógico do Curso de Bacharelado em Engenharia Civil, vinculado a Faculdade de Ciências Exatas e Tecnológicas, no Campus Universitário de Colíder “Vale do Teles Pires”, da Fundação Universidade do Estado de Mato Grosso, e ofertado no município de Nova Canaã do Norte, com a oferta de 50 (cinquenta) vagas</t>
  </si>
  <si>
    <r>
      <rPr>
        <b val="1"/>
        <sz val="10"/>
        <color indexed="8"/>
        <rFont val="Arial"/>
      </rPr>
      <t xml:space="preserve">PORTARIA Nº 217 / 2025 - PGF </t>
    </r>
    <r>
      <rPr>
        <sz val="10"/>
        <color indexed="8"/>
        <rFont val="Arial"/>
      </rPr>
      <t xml:space="preserve">                                                    Gestor: Julio César Beltrame Benatti                                            Fiscal: Adrielle Pâmala Silva;                                                  </t>
    </r>
    <r>
      <rPr>
        <b val="1"/>
        <sz val="10"/>
        <color indexed="8"/>
        <rFont val="Arial"/>
      </rPr>
      <t>PORTARIA Nº 283 / 2025 - PGF</t>
    </r>
    <r>
      <rPr>
        <sz val="10"/>
        <color indexed="8"/>
        <rFont val="Arial"/>
      </rPr>
      <t xml:space="preserve">                                                     Gestor: Marlon Leão                                                                         Fiscal: Adrielle Pâmala Silva                                                   Comissão de Monitoramento: Dérick Smith M. Godot Gomes                                                                                        Alessandro Gonçalves Mundim                                                       Maria Aparecida Oliveira Pereira /                                                                      </t>
    </r>
    <r>
      <rPr>
        <b val="1"/>
        <sz val="10"/>
        <color indexed="8"/>
        <rFont val="Arial"/>
      </rPr>
      <t xml:space="preserve">PORTARIA Nº 709/2026 - PGF </t>
    </r>
    <r>
      <rPr>
        <sz val="10"/>
        <color indexed="8"/>
        <rFont val="Arial"/>
      </rPr>
      <t xml:space="preserve">                                                              Art. 1°. SUBSTITUIR                                                                       Membro titular: Dérick Smith Marques Godot Gomes
</t>
    </r>
    <r>
      <rPr>
        <sz val="10"/>
        <color indexed="8"/>
        <rFont val="Arial"/>
      </rPr>
      <t xml:space="preserve">Membro substituto: Liane Margarete Panzenhagen </t>
    </r>
  </si>
  <si>
    <t>PORTARIA Nº 283 / 2025 - PGF Gestor Marlon Leão 242769
Fiscal Adrielle Pâmala Silva 280164</t>
  </si>
  <si>
    <t>UNEMAT-PRO-2022/12948</t>
  </si>
  <si>
    <t>1410.E/2022</t>
  </si>
  <si>
    <t>004-2022 Sigcon 2336-2022</t>
  </si>
  <si>
    <t>1º TA "ex ofício"/ 2º TA; 3 T.A.; 4° T.A; 5° T.A; 6 T.A</t>
  </si>
  <si>
    <t>Apoio na execução doProjeto de Desenvolvimento Institucional: Ampliação e Fortalecimento do RISC</t>
  </si>
  <si>
    <t>PORTARIA No 1776/2023    Gestor: Robson Gomes de Melo, Matrícula Weily Toro Machado, Matrícula 102005   Comissão de Monitoramento:  Reinaldo Norberto da Silva   Nivaldi Calonego Junior  Reinaldo Benedito de Matos   Portaria 2054/2024  REVOGAÇÃO da portaria 1776/2023    Portaria 2053/2024 de DESIGNAÇÃO de servidores para atuar na função de Gestor, Fiscal e Comissão de Monitoramento do Termo de Colaboração n° 004/2022.</t>
  </si>
  <si>
    <t>E.P. nº 117. (R$ 285.000,00 - Duzentos e oitenta e cinco mil reais). Deputado Estadual PT-MT - Lúdio Cabral.</t>
  </si>
  <si>
    <t>UNEMAT-PRO-2022/12225</t>
  </si>
  <si>
    <t>1411.E/2022</t>
  </si>
  <si>
    <t>005/2022 Sigcon 2340-2022</t>
  </si>
  <si>
    <t>1º T.A/2023 "ex ofício"/ 2º T.A / 3° T.A / 4º T.A/ 5 T.A/ 6º T.A.</t>
  </si>
  <si>
    <t>Apoio na execução de Projeto de Extensão denominado “Fortalecimento de Ações da Assistência Estudantil da UNEMAT”</t>
  </si>
  <si>
    <t xml:space="preserve">PORTARIA No 1827/2024    Gestora:  Juliana Vitória Vieira Mattiello da Silva 86176
Fiscal: Leila Valderes Souza Gattass 31301
Comissão de Monitoramento
Leandro Nogueira Pressinotti 131971
Alessandra Cristina Rubio 94876
Ana Lúcia Mattiello 94911
</t>
  </si>
  <si>
    <t xml:space="preserve">Emendas Parlamentares Impositivas </t>
  </si>
  <si>
    <t>celebrado o Sexto Termo Aditivo ao Termo de Colaboração nº 005/2022 - SIGCON nº 2340-2022</t>
  </si>
  <si>
    <t>UNEMAT-PRO-2022/12942</t>
  </si>
  <si>
    <t>1412.E/2022</t>
  </si>
  <si>
    <t>006/2022            Sigcon 2342-2022</t>
  </si>
  <si>
    <t>1º. TA/ 2º. TA; 3º T.A.; 4º T.A.; 5º T.A</t>
  </si>
  <si>
    <t>Apoio na execução de Projeto de Extensão denominado “UNEJUR SOCIAL- UNEMAT, FUNAC E ASSESSORIA JURIDICA POPULAR”</t>
  </si>
  <si>
    <t xml:space="preserve">
PORTARIA Nº 1016 / 2025 - PGF  designa Gestor: Éverton Neves dos Santos 112874;
Fiscal: Fabiana Souza de Andrade 125596; Comissão de Monitoramento: Luzirene Pereira M Oliveira 241097, Shirlene R de Souza 131981
e Alessandro de Almeida Santana Souza 255970 a partir de 01/07/2022</t>
  </si>
  <si>
    <t>E.P. nº 157. (R$ 200.000,00 - Duzentos mil reais). Deputado João Batista.</t>
  </si>
  <si>
    <t>UNEMAT-PRO-2022/12844</t>
  </si>
  <si>
    <t>1413.E/2022</t>
  </si>
  <si>
    <t>007/2022 Sigcon 2343-2022</t>
  </si>
  <si>
    <t>T.A 001 de Prorrogação, T.A. 002 Ex ofício de Prorrogação</t>
  </si>
  <si>
    <t>Apoio na execução de Projeto de Extensão denominado “Ciência para o bolso: uma inovadora organização da agricultura familiar para o cultivo do maracujazeiro, do feijão comum, pulses e gergelim, com o objetivo de oferecer soluções para o desenvolvimento sustentável de Mato Grosso”</t>
  </si>
  <si>
    <t xml:space="preserve"> PORTARIA Nº 720/2023       Leonarda Grillo Neves, Matrícula nº 132048, Fiscal: Tanismeira Tatiana Almeida, Matrícula 258033</t>
  </si>
  <si>
    <t xml:space="preserve">Encaminhado para a Prestação de Contas no dia 25/09/2023. </t>
  </si>
  <si>
    <t>UNEMAT-PRO-2022/12821</t>
  </si>
  <si>
    <t>1414.E/2022</t>
  </si>
  <si>
    <t>008/2022 Sigcon 2347-2022</t>
  </si>
  <si>
    <t>T.A 001 Alteração de valor e forma de repasse/ 2º. T.A/2023 "ex ofício"</t>
  </si>
  <si>
    <t>Apoio na execução de Projeto de Pesquisa Acervo Literário Ricardo Dicke.</t>
  </si>
  <si>
    <t>PORTARIA No 166/2023  Madalena Aparecida Machado, Matrícula nº 82363, Fiscal: Vanderson Ricardo Jorge, Matrícula 114817  Comissão de Monitoramento: Ariel Lopes Torres 81013      Comissão de Monitoramento: Carolina Tito Camarço 125230   Comissão de Monitoramento: Catia Regina Porta 80597</t>
  </si>
  <si>
    <t>426774/2021</t>
  </si>
  <si>
    <t>1415.F/2021</t>
  </si>
  <si>
    <t xml:space="preserve">792/2021 - </t>
  </si>
  <si>
    <t>Cooperação Técnia entre a CAPES e a UNEMAT com vistas à concessão de bolsas pela Capes, diretamente aos beneficiários, para realização de atividades no âmbito do projeto institucional de residência oedagógica desta IES selecionada por meio do Edital 01/2020, conforme Portaria Capes nº 259/2020 e suas alterações</t>
  </si>
  <si>
    <t>Agnaldo Rodrigues da Silva</t>
  </si>
  <si>
    <t>CI nº 197/2022 - PGF/DAC encaminha a Pasta para a SPC em 08/09/2022</t>
  </si>
  <si>
    <t>PROTOCOLO nº. 23038.020520/2017-63 / UNEMAT-PRO-2022/19738</t>
  </si>
  <si>
    <t>1416.F/2022</t>
  </si>
  <si>
    <t xml:space="preserve">1143/2021 - </t>
  </si>
  <si>
    <t>Promoção de cursos na modalidade a distância (EaD), voltados para o formação de professores e demais profissionais da educação básica e servidores públicos da União, Estados, Distrito Federal e municípios pelas instituições públicas de ensino superior (IPES) integrantes do Programa Universidade Aberta do Brasil.</t>
  </si>
  <si>
    <t>UNEMAT-PRO-2022/06613</t>
  </si>
  <si>
    <t>1417.P/2022</t>
  </si>
  <si>
    <t>002/2022 -</t>
  </si>
  <si>
    <t>UNEMAT/ SOCIEDADE MÉDICA VIDA E SAÚDE</t>
  </si>
  <si>
    <t>UNEMAT-PRO-2022/14840</t>
  </si>
  <si>
    <t>1418.M/2022</t>
  </si>
  <si>
    <t>018/2022 -</t>
  </si>
  <si>
    <t>tem por objetivo à conjugação de esforços visando implantação, oferta e execução do Curso de Bacharelado de Engenharia de Alimentos, a ser executado no Campus UniversitáriodeNova Mutum, da Universidade do Estado de Mato Grosso – UNEMAT, conforme Plano de Trabalho</t>
  </si>
  <si>
    <t>MUNICÍPIO DE NOVA MUTUM-MT/ FAESPE/ UNEMAT</t>
  </si>
  <si>
    <t>Portaria nº 2063/2022 - Gestor Prof. Agilson Poquiviqui</t>
  </si>
  <si>
    <t>54/2021 -DAC 518317/2021</t>
  </si>
  <si>
    <t>1419.F/2021</t>
  </si>
  <si>
    <t xml:space="preserve">772/2021 - </t>
  </si>
  <si>
    <t>Concessão de cotas de bolsa para a implementação do projeto institucional de iniciação à docência da IES aprovado no Edital Capes 02/2020</t>
  </si>
  <si>
    <t>037/2021 - DAC 360315/2021</t>
  </si>
  <si>
    <t>1420.M/2022</t>
  </si>
  <si>
    <t>04/2022 - A</t>
  </si>
  <si>
    <t xml:space="preserve">Apoio no Desenvolvimento de Projeto de Ensino para Formação em nível de Graduação de Licenciatura em Pedagogia, no Município de Rondonópolis, MT, mediante a implantação e execução de projeto pedagógico  curricular com a oferta de 50 vagas vinculado à Faculdade de Letras, Ciências Sociais e Tecnológicas, do Campus de Alto Araguaia </t>
  </si>
  <si>
    <t>036/2021 - DAC 360289/2021 UNEMAT-PRO-2025/15345</t>
  </si>
  <si>
    <t>1421.M/2022</t>
  </si>
  <si>
    <t>05/2022 - A</t>
  </si>
  <si>
    <t xml:space="preserve">Apoio no Desenvolvimento de Projeto de Ensino para Formação em nível de Graduação de Licenciatura em Química, no Município de Rondonópolis, MT, mediante a implantação e execução de projeto pedagógico  curricular com a oferta de 50 vagas vinculado à Faculdade de Letras, Ciências Sociais e Tecnológicas, do Campus de Alto Araguaia </t>
  </si>
  <si>
    <t>UNEMAT-PRO-2021/00780</t>
  </si>
  <si>
    <t>1422.E/2022</t>
  </si>
  <si>
    <t xml:space="preserve">0289/2022 - </t>
  </si>
  <si>
    <t>O presente Instrumento tem como objetivo a conjugação de esforços no sentido de promover em cooperação, o desenvolvimento da Educação, Pesquisa e Extensão mediante a implantação e execução do Programa Inovação e Difusão de Tecnologia para a Produção de Culturas Especiais em Mato Grosso.</t>
  </si>
  <si>
    <t>EMPAER / UNEMAT</t>
  </si>
  <si>
    <t>Profa. Tanismare Tatiana de Almeida - Matrícula 258033</t>
  </si>
  <si>
    <t>UNEMAT-PRO-2022/12444</t>
  </si>
  <si>
    <t>1423.E/2022</t>
  </si>
  <si>
    <t xml:space="preserve">080/2022 - </t>
  </si>
  <si>
    <t>Amparar a cooperação técnica entre a Empaer-MT e a UNEMAT, visando executar o projeto "Avicultura familiar da microregião de Tangará da Serra: soluções para o desenvolvimento tecnológico, econômico, social e ambiental", onde a Cooperada, respeitando a legislação vigente irá custear as despesas de custeio, investimento e reformas necessárias para adequar a infraestrutura predial do escritório local da Empaer de Tangará da Serra para desenvolver suas atividades de pesquisa e extensão rural previtas no Plano de trabalho, que serão análises laboratoriais de produtos da avicultura e de dados coletados a campo, visando gerar impactos positivos na cadeia produtiva regional.</t>
  </si>
  <si>
    <t>PORTARIA No 2246 / 2024 - PGF (11.01.08)          Gestora Cristiane Regina do Amaral Duarte 270135</t>
  </si>
  <si>
    <t>Primeiro TA ao Termo de Cooperação Nº 080/2022 - EMPAER/UNEMAT - Prorrogado por 24 meses.</t>
  </si>
  <si>
    <t>UNEMAT-PRO-2022/06954</t>
  </si>
  <si>
    <t>1424.M/2022</t>
  </si>
  <si>
    <t>O presente Termo de Cooperação tem como objeto a conjugação de esforços, no sentido de promover, entre as entidades acima qualificadas, parceria visando o apoio do Município, com o intuito de contribuir para a realização do curso de Letras, da Faculdade de Educação e Ciências Sociais Aplicadas (FAECS), a ser ofertado no Campus Universitário de Juara - UNEMAT, mediante o fortalecimento das ações, tendo como resultado o desenvolvimento da educação e da cultura da comunidade, em conformidade com o Acordo de Cooperação n° 91/2021, celebrado entre a UNEMAT/UFMS/UBEC/UCB/FAESPE/FAPEC, para a execução e operacionalização de cursos aprovados no âmbito do Programa Institucional de Fomento e Indução da Inovação da Formação Inicial Continuada de Professores e Diretores Escolares - Portaria MEC/SEB nº 412/2021.</t>
  </si>
  <si>
    <t>MUNICÍPIO DE JUARA-MT/ UNEMAT</t>
  </si>
  <si>
    <t>Professora Ariele Mazoti Crubelati, matrícula nº 253540</t>
  </si>
  <si>
    <t>prorrogado por 24 (vinte e quatro) meses, contados a partir da data de</t>
  </si>
  <si>
    <t>UNEMAT-PRO-2022/11999</t>
  </si>
  <si>
    <t>1425.M/2022</t>
  </si>
  <si>
    <t>00003116-5 op 003</t>
  </si>
  <si>
    <t xml:space="preserve">005/2022 - </t>
  </si>
  <si>
    <t>O presente Termo de Colaboração tem como objeto a conjugação de esforços, no sentido de promover, entre as entidades acima qualificadas, mediante a implantação e execução do Projeto Pedagógico do Curso de Bacharelado em Agronomia, vinculado a Faculdade de Educação e Ciências Sociais Aplicadas (FAECS), no Campus Universitário de Juara, da Fundação Universidade do Estado de Mato Grosso, no município de Juara-MT, com a oferta de 50 (cinquenta) vagas, tendo como resultado o desenvolvimento da educação e da cultura da comunidade e o exercício profissional com visão ampla e abrangente e com conhecimentos específicos.</t>
  </si>
  <si>
    <t>MUNICÍPIO DE JUARA-MT/ UNEMAT / FAESPE</t>
  </si>
  <si>
    <t>PORTARIA nº. 2275/2022 Gestor: Gildete Evangelista da Silva (104739) Fiscal: Fernanda Alves dos Santos Ribas (2396)  Comissão de Monitoramento e Avaliação: Ana Maria de Lima - Presidente (67637); - Howenda Nibetad Baganha (122730; - Luiz Antonio de Campos (223590.</t>
  </si>
  <si>
    <t>sua publicação, podendo ser prorrogado por períodos iguais e sucessivos,</t>
  </si>
  <si>
    <t xml:space="preserve">UNEMAT-PRO-2024/06435     Processo n° 051/2021 Protocolo n° 218860/2021   
</t>
  </si>
  <si>
    <t>CAIXA 19</t>
  </si>
  <si>
    <t>1426.F/2021</t>
  </si>
  <si>
    <t>Conjugação de esforços entre os partícipes para promover atividades de educação fiscal por meio do Núcleo de Apoio Contábil e Fiscal, atividade de extensão da Unemat - RISC</t>
  </si>
  <si>
    <t>SECRETARIA ESPECIAL DA RECEITA FEDERAL DO BRASIL - DELEGACIA DA RECEITA FEDERAL DO BRASIL EM CUIABÁ-MT / UNEMAT</t>
  </si>
  <si>
    <t>por termo aditivo, desde que devidamente justificada e solicitada antes do</t>
  </si>
  <si>
    <t>UNEMAT-PRO-2022/08682</t>
  </si>
  <si>
    <t>1427.M/2021</t>
  </si>
  <si>
    <t>01/2022 -</t>
  </si>
  <si>
    <t>O presente Termo de Cooperação tem como objeto a conjugação de esforços, no sentido de promover, entre as entidades acima qualificadas, parceria visando o apoio do Município de JaciaraMT, com o intuito de contribuir para a realização do curso de Licenciatura em Letras, da Faculdade de Letras, Ciências Sociais e Tecnológicas, a ser ofertada na Escola Municipal Maria Villany Delmondes, mediante o fortalecimento das ações, tendo como resultado o desenvolvimento da educação e da cultura da comunidade, em conformidade com o Acordo de Cooperação n° 91/2021, celebrado entre a UNEMAT/UFMS/UBEC/UCB/FAESPE/FAPEC, para a execução e operacionalização de cursos aprovados no âmbito do Programa Institucional de Fomento e Indução da Inovação da Formação Inicial Continuada de Professores e Diretores Escolares - Portaria MEC/SEB nº 412/2021</t>
  </si>
  <si>
    <t>MUNICÍPIO DE JACIARA-MT / UNEMAT</t>
  </si>
  <si>
    <t>Prof. Ubirajara Martins Coelho - Matrícula 91243</t>
  </si>
  <si>
    <t>termino da vigência.”</t>
  </si>
  <si>
    <t>Protocolo n° 513638/2021 Processo 056/2021 / UNEMAT-PRO-2022/02617</t>
  </si>
  <si>
    <t>1428.E/2021</t>
  </si>
  <si>
    <t xml:space="preserve">Termo de Parceria </t>
  </si>
  <si>
    <t>033/2022 -</t>
  </si>
  <si>
    <t xml:space="preserve">1º T.A. </t>
  </si>
  <si>
    <t>O presente TERMO DE PARCERIA tem por objeto a permissão de realização de Visitas Técnicas e Aulas Práticas, aos alunos regularmente matriculados nos Cursos de educação profissional e tecnológica com habilitação em técnico em Enfermagem, Guia de Turismo, Recursos Humanos, Administração e Cursos de Formação Inicial e Continuada –FIC, ofertados pela Escola Técnica Estadual de Educação Profissional e Tecnológica de Diamantino-MT/SECITECI.</t>
  </si>
  <si>
    <t>SECITECI / UNEMAT</t>
  </si>
  <si>
    <t>Portaria nº 2323/2024 designa Ana Paula Kuhn</t>
  </si>
  <si>
    <t>UNEMAT-PRO-2022/14451</t>
  </si>
  <si>
    <t>1429.M/2022</t>
  </si>
  <si>
    <t>3117-3</t>
  </si>
  <si>
    <t xml:space="preserve">01/2022 - </t>
  </si>
  <si>
    <t>O presente CONVÊNIO tem como objeto o Apoio no Desenvolvimento de Projeto de Ensino para Formação em nível de Graduação de BACHARELADO EM ESTADO DE MATO GROSSO MUNICÍPIO DE ITIQUIRA GABINETE DO PREFEITO Praça Frei Liberato Keterrer, 311, Centro - Itiquira/MT - CEP: 78790-000 www.itiquira.mt.gov.br Telefone/PABX: (65) 3491-1061 2 ENGENHARIA DE PRODUÇÃO AGROINDUSTRIAL no Município de Itiquira, Mato Grosso, mediante a implantação e execução de Projeto Pedagógico Curricular (PPC) com a oferta de 50 (cinquenta) vagas, vinculado à Faculdade de Arquitetura e Engenharias do Campus de Barra do Bugres-MT, no Núcleo Pedagógico de Itiquira, vinculado ao Campus de Alto Araguaia, da Fundação Universidade do Estado de Mato Grosso, tendo como resultado o desenvolvimento da educação, socioeconômico da comunidade e o exercício profissional com visão ampla e abrangente e com conhecimentos específicos.</t>
  </si>
  <si>
    <t>MUNICÍPIO DE ITIQUIRA-MT / UNEMAT / FAESPE</t>
  </si>
  <si>
    <t>Sr. Adauto Farias Bueno</t>
  </si>
  <si>
    <t>UNEMAT-PRO-2022/15037</t>
  </si>
  <si>
    <t>1430.T/2022</t>
  </si>
  <si>
    <t>Prestação de contas realizada - Processo devolvido e arquivado</t>
  </si>
  <si>
    <t>O presente instrumento tem como objetivo a cooperação entre os partícipes para teste e acompanhamento de nova cultivar de maracujá desenvolvida pela Fundação Universidade do Estado de Mato Grosso - UNEMAT (maracujá Tereza), na região noroeste do Estado de Mato Grosso, município de Juína-MT.</t>
  </si>
  <si>
    <t>UNEMAT/ PLANTBIO MUDAS MICROPROPAGADAS</t>
  </si>
  <si>
    <t>Encaminhado para a Prestação de Contas.</t>
  </si>
  <si>
    <t>UNEMAT-PRO-2022/11913</t>
  </si>
  <si>
    <t>1431.E/2022</t>
  </si>
  <si>
    <t>3130-0</t>
  </si>
  <si>
    <t>11/2022 - SIGCON nº  2507-2022</t>
  </si>
  <si>
    <t>Apoio no desenvolvimento de Projeto de Ensino para Formação em nível Superior de Tecnólogo em Agropecuária no município de Luciara, Mato Grosso, mediante a implantação e execução de projeto pedagógico, com a oferta de 50 (cinquenta) vagas, vinculado à Faculdade Multidisciplinar do Médio Araguaia (FAMMA), Campus Universitário do Médio Araguaia “Dom Pedro Casaldáliga”, tendo como resultado o desenvolvimento da educação e da cultura da comunidade e o exercício profissional com visão ampla e abrangente e com conhecimentos específicos.</t>
  </si>
  <si>
    <r>
      <rPr>
        <b val="1"/>
        <sz val="10"/>
        <color indexed="8"/>
        <rFont val="Arial"/>
      </rPr>
      <t>PORTARIA nº</t>
    </r>
    <r>
      <rPr>
        <sz val="10"/>
        <color indexed="8"/>
        <rFont val="Arial"/>
      </rPr>
      <t xml:space="preserve">. 2495/2022                                              </t>
    </r>
    <r>
      <rPr>
        <b val="1"/>
        <sz val="10"/>
        <color indexed="8"/>
        <rFont val="Arial"/>
      </rPr>
      <t>Gestor:</t>
    </r>
    <r>
      <rPr>
        <sz val="10"/>
        <color indexed="8"/>
        <rFont val="Arial"/>
      </rPr>
      <t xml:space="preserve"> Luiz Fernando Caldeira Ribeiro (131944)                              </t>
    </r>
    <r>
      <rPr>
        <b val="1"/>
        <sz val="10"/>
        <color indexed="8"/>
        <rFont val="Arial"/>
      </rPr>
      <t xml:space="preserve">Fiscal: </t>
    </r>
    <r>
      <rPr>
        <sz val="10"/>
        <color indexed="8"/>
        <rFont val="Arial"/>
      </rPr>
      <t xml:space="preserve">Adriana Beninele da Silva (250117)                                    </t>
    </r>
    <r>
      <rPr>
        <b val="1"/>
        <sz val="10"/>
        <color indexed="8"/>
        <rFont val="Arial"/>
      </rPr>
      <t xml:space="preserve"> Comissão de Monitoramento e Avaliação:</t>
    </r>
    <r>
      <rPr>
        <sz val="10"/>
        <color indexed="8"/>
        <rFont val="Arial"/>
      </rPr>
      <t xml:space="preserve"> Kelli Cristina Aparecida Munhoz Moreira (48071);   -  Heitor Marcos Kirsch - Membro (82349);  -  Darlan Guimarães Ribeiro - Membro (124829). PORTARIA Nº 2006 / 2024 - PGF revoga a anterior devido ao falecimento da prof. Kelli Moreira. PORTARIA Nº 2008 / 2024 - PGF designa mesmos membros, com exceção da Profa Kelli Moreira PORTARIA Nº 2352 / 2025 prorroga a Portaria n. 2002/2024   /                            PORTARIA Nº 2352 - 2025 - PGF -                                          Gestor - LUIZ FERNANDO CALDEIRARIBEIRO 
</t>
    </r>
    <r>
      <rPr>
        <sz val="10"/>
        <color indexed="8"/>
        <rFont val="Arial"/>
      </rPr>
      <t xml:space="preserve">Fiscal - ADRIANA BENINELE DA SILVA
</t>
    </r>
    <r>
      <rPr>
        <sz val="10"/>
        <color indexed="8"/>
        <rFont val="Arial"/>
      </rPr>
      <t xml:space="preserve">Comissão de Monitoramento - HEITOR MARCOS KIRSCH 
</t>
    </r>
    <r>
      <rPr>
        <sz val="10"/>
        <color indexed="8"/>
        <rFont val="Arial"/>
      </rPr>
      <t xml:space="preserve">DARLAN GUIMARÃES RIBEIRO </t>
    </r>
  </si>
  <si>
    <t>UNEMAT-PRO-2022/06286</t>
  </si>
  <si>
    <t>1432.M/2022</t>
  </si>
  <si>
    <t xml:space="preserve">11/2022 - </t>
  </si>
  <si>
    <r>
      <rPr>
        <sz val="10"/>
        <color indexed="8"/>
        <rFont val="Arial"/>
      </rPr>
      <t xml:space="preserve">O presente Termo de Colaboração tem como objeto a conjugação de esforços no sentido de promover em cooperação, o desenvolvimento da Educação e Cultura no Município de Nova Canaã do Norte-MT, mediante o auxílio na implantação dos laboratórios para a execução do Projeto Pedagógico do Curso de </t>
    </r>
    <r>
      <rPr>
        <b val="1"/>
        <sz val="10"/>
        <color indexed="8"/>
        <rFont val="Arial"/>
      </rPr>
      <t>Bacharelado em Engenharia Civil</t>
    </r>
    <r>
      <rPr>
        <sz val="10"/>
        <color indexed="8"/>
        <rFont val="Arial"/>
      </rPr>
      <t xml:space="preserve">, conforme a </t>
    </r>
    <r>
      <rPr>
        <b val="1"/>
        <sz val="10"/>
        <color indexed="8"/>
        <rFont val="Arial"/>
      </rPr>
      <t>Lei Municipal n° 1.303, de 08 de fevereiro de 2022</t>
    </r>
    <r>
      <rPr>
        <sz val="10"/>
        <color indexed="8"/>
        <rFont val="Arial"/>
      </rPr>
      <t>,</t>
    </r>
    <r>
      <rPr>
        <b val="1"/>
        <sz val="10"/>
        <color indexed="8"/>
        <rFont val="Arial"/>
      </rPr>
      <t xml:space="preserve"> </t>
    </r>
    <r>
      <rPr>
        <sz val="10"/>
        <color indexed="8"/>
        <rFont val="Arial"/>
      </rPr>
      <t xml:space="preserve">curso este vinculado a Faculdade de Ciências Exatas e Tecnológicas, no Campus Universitário de Colíder “Vale do Teles Pires”, da Fundação Universidade do Estado de Mato Grosso, e ofertado no município de Nova Canaã do Norte, tendo como resultado o desenvolvimento da educação e da cultura da comunidade de Nova Canaã do Norte e o exercício profissional com visão ampla e abrangente e com conhecimentos específicos.
</t>
    </r>
  </si>
  <si>
    <t>MUNICÍPIO DE NOVA CANAÃ -MT/ UNEMAT / FAESPE</t>
  </si>
  <si>
    <t>Gestor: Julio Cesar Beltrame Benatti - Matrícula 253961</t>
  </si>
  <si>
    <t>UNEMAT-PRO-2022/11916</t>
  </si>
  <si>
    <t>1433.M/2022</t>
  </si>
  <si>
    <t xml:space="preserve">O presente Convênio tem como objeto o apoio no desenvolvimento de Projeto de Ensino para Formação em nível de Graduação de Bacharelado em Direito no município de Vila Rica, Mato Grosso, mediante a implantação e execução de projeto pedagógico com a oferta de 50
(cinquenta) vagas vinculado à Faculdade Multidisciplinar do Médio Araguaia do Campus Universitário do Médio Araguaia Dom Pedro Casaldáliga da Fundação Universidade do Estado de Mato Grosso, tendo como resultado o desenvolvimento da educação e da cultura da comunidade e o exercício profissional com visão ampla e abrangente e com conhecimentos específicos.
</t>
  </si>
  <si>
    <t>MUNICÍPIO DE VILA RICA-MT/ UNEMAT/ FAESPE</t>
  </si>
  <si>
    <t>Maria Cristina Martins de Figueiredo Bacovis, matrícula nº 133211</t>
  </si>
  <si>
    <t>UNEMAT-PRO-2022/11914</t>
  </si>
  <si>
    <t>1434.E/2022</t>
  </si>
  <si>
    <t>3128-9</t>
  </si>
  <si>
    <t>10/2022 - SIGCON nº  2514-2022</t>
  </si>
  <si>
    <t>1º T.A (substituição do membro da Comissão de Monitoramento Responsável.)</t>
  </si>
  <si>
    <t>O presente Termo de Colaboração tem como objeto o apoio no desenvolvimento do Projeto de Ensino para Formação em nível de Graduação de Licenciatura em Ciências Biológicas no município de Vila Rica, Mato Grosso, mediante a implantação e a execução de projeto pedagógico com a oferta de 50 (cinquenta) vagas, no Núcleo Pedagógico de Vila Rica, vinculado à Faculdade Multidisciplinar do Médio Araguaia (FAMMA), Campus Universitário do Médio Araguaia “Dom Pedro Casaldáliga”, tendo como resultado o desenvolvimento da educação e da cultura da 2 comunidade e o exercício profissional com visão ampla e abrangente e com conhecimentos específicos.</t>
  </si>
  <si>
    <r>
      <rPr>
        <b val="1"/>
        <sz val="10"/>
        <color indexed="8"/>
        <rFont val="Arial"/>
      </rPr>
      <t xml:space="preserve">Portaria 2494/2022   </t>
    </r>
    <r>
      <rPr>
        <sz val="10"/>
        <color indexed="8"/>
        <rFont val="Arial"/>
      </rPr>
      <t xml:space="preserve">                                                            Titular: Kelly Cristina Aparecida Munhoz Moreira -   Substituto: Benedito Martins Pereira 
</t>
    </r>
    <r>
      <rPr>
        <sz val="10"/>
        <color indexed="8"/>
        <rFont val="Arial"/>
      </rPr>
      <t xml:space="preserve">A partir de 27/03/2023.                                                            </t>
    </r>
    <r>
      <rPr>
        <b val="1"/>
        <sz val="10"/>
        <color indexed="8"/>
        <rFont val="Arial"/>
      </rPr>
      <t xml:space="preserve">Portaria n. 699/2025                                                             </t>
    </r>
    <r>
      <rPr>
        <sz val="10"/>
        <color indexed="8"/>
        <rFont val="Arial"/>
      </rPr>
      <t xml:space="preserve">Titular: Darlan Guimarães Ribeiro 
</t>
    </r>
    <r>
      <rPr>
        <sz val="10"/>
        <color indexed="8"/>
        <rFont val="Arial"/>
      </rPr>
      <t xml:space="preserve">Substituto: Guilherme Damasceno da Silva 
</t>
    </r>
    <r>
      <rPr>
        <sz val="10"/>
        <color indexed="8"/>
        <rFont val="Arial"/>
      </rPr>
      <t xml:space="preserve">A partir de 01/01/2025        /                                           </t>
    </r>
    <r>
      <rPr>
        <b val="1"/>
        <sz val="10"/>
        <color indexed="8"/>
        <rFont val="Arial"/>
      </rPr>
      <t>PORTARIA Nº 947 / 2026 - PGF</t>
    </r>
    <r>
      <rPr>
        <sz val="10"/>
        <color indexed="8"/>
        <rFont val="Arial"/>
      </rPr>
      <t xml:space="preserve">                                                  Art. 1°. SUBSTITUIR                                                             Membro titular: Benedito Martins Pereira 
</t>
    </r>
    <r>
      <rPr>
        <sz val="10"/>
        <color indexed="8"/>
        <rFont val="Arial"/>
      </rPr>
      <t xml:space="preserve">Membro substituto: Silvio Gonçalves Longhi
</t>
    </r>
    <r>
      <rPr>
        <sz val="10"/>
        <color indexed="8"/>
        <rFont val="Arial"/>
      </rPr>
      <t xml:space="preserve">Membro titular: Guilherme Damasceno da Silva
</t>
    </r>
    <r>
      <rPr>
        <sz val="10"/>
        <color indexed="8"/>
        <rFont val="Arial"/>
      </rPr>
      <t>Membro substituto: Fábio Junio Ribeiro                                     a partir de 01/01/2026</t>
    </r>
  </si>
  <si>
    <t>UNEMAT-PRO-2022/11915</t>
  </si>
  <si>
    <t>1435.E/2022</t>
  </si>
  <si>
    <t>3129-7</t>
  </si>
  <si>
    <t>12/2022 - SIGCON nº  2330-2022</t>
  </si>
  <si>
    <t>O presente Termo de Colaboração tem como objeto o apoio no desenvolvimento de Projeto de Ensino para Formação em nível de Graduação de Licenciatura em Pedagogia no município de Confresa, Mato Grosso, mediante a implantação e execução de projeto pedagógico com a oferta de 50 (cinquenta) vagas, vinculado ao Núcleo Pedagógico de Confresa, vinculado à Faculdade Multidisciplinar do Médio Araguaia (FAMMA), Campus Universitário do Médio Araguaia “Dom Pedro Casaldáliga”, tendo como resultado o desenvolvimento da educação e da cultura da 2 comunidade e o exercício profissional com visão ampla e abrangente e com conhecimentos específicos.</t>
  </si>
  <si>
    <t>Portaria nº 635/2025 - Titular: Kelly Cristina Aparecida Munhoz Moreira - matrícula: 48071
Substituta: Luciene Castuera de Oliveira - matrícula:75201
A partir de 27/03/2023
Titular: Darlan Guimarães Ribeiro - matrícula: 124829
Substituta: Camilla Suares - matrícula: 346671
A partir de01/01/2025</t>
  </si>
  <si>
    <t>UNEMAT-PRO-2022/14929</t>
  </si>
  <si>
    <t>1436.E/2022</t>
  </si>
  <si>
    <t>13/2022 - SIGCON nº  2768-2022</t>
  </si>
  <si>
    <t>T.A 001/ T.A. 002 / T.A. 003 /  T.A. 004 / T.A 005 / T.A 006/ T.A 007</t>
  </si>
  <si>
    <t>Apoio no desenvolvimento de Projeto de Pós-Graduação Lato Sensu em Metodologia e Didática do Ensino, a ser executado no Campus Universitário “Francisco Ferreira Mendes” – Diamantino-MT/UNEMAT</t>
  </si>
  <si>
    <t xml:space="preserve">PORTARIA No 2407/2023  Gestora Verônica de Souza Bezerra Cardoso 117790
Fiscal Carlos Henrique Martins de Arruda 126684
Comissão de Monitoramento Wilbum de Andrade Cardoso 53748
Comissão de Monitoramento Ana Paula Kuhn 145141
Comissão de Monitoramento Sidney da Costa 280372
</t>
  </si>
  <si>
    <t>Emenda Parlamentar nº 241 (R$ 100.000,00)  - Emenda Parlamentar (R$ 200.000,00)</t>
  </si>
  <si>
    <t>UNEMAT-PRO-2022/16800</t>
  </si>
  <si>
    <t>1437.E/2022</t>
  </si>
  <si>
    <t>14/2022 - SIGCON nº  2921-2022</t>
  </si>
  <si>
    <t>Apoio no desenvolvimento de Projeto de Ensino para Formação em nível de Graduação de Bacharelado em Engenharia Civil no município de Juara, Mato Grosso, mediante a implantação e execução de projeto pedagógico com a oferta de 50 (cinquenta) vagas, vinculado a Faculdade de Educação e Ciências Sociais Aplicadas (FAECS), Campus de Juara</t>
  </si>
  <si>
    <t>O Gestor deste Termo de Colaboração será a servidora Srª Ana Maria de Lima, Matrícula nº 67637, bem como o Fiscal será o servidor Alberto Franchini Angelici, Matrícula nº 109793</t>
  </si>
  <si>
    <t xml:space="preserve">Emenda Parlamentar - Dep. Oscar bezerra - </t>
  </si>
  <si>
    <t>UNEMAT-PRO-2022/14606</t>
  </si>
  <si>
    <t>1438.P/2022</t>
  </si>
  <si>
    <t>003/2022 -</t>
  </si>
  <si>
    <t>UNEMAT-PRO-2022/24191</t>
  </si>
  <si>
    <t>1439.T/2022</t>
  </si>
  <si>
    <t>015/2022 - SIGCON nº  2969-2022</t>
  </si>
  <si>
    <t>O presente Termo de Colaboração tem como objeto o apoio no desenvolvimento das ações do programa de extensão “Incubadora de Organizações Coletivas Autogeridas, Solidárias e Sustentáveis – IOCASS”, com o intuito de adquirir 01(uma) esteira, para classificação e seleção de material reciclável.</t>
  </si>
  <si>
    <t>PORTARIA Nº 167/2023   Gestor deste Termo de Colaboração será o servidor Ariel Lopes Torres, Matrícula nº 81013, bem como o Fiscal será o servidor Sandro Benedito Sguarezi, Matrícula nº 82438   Comissão de Monitoramento: Anderson Gheller Froehlich 66324  Comissão de Monitoramento: Elei Chavier Martins 125641   Comissão de Monitoramento: Anderson Alex Reichert 124922</t>
  </si>
  <si>
    <t>Encaminhado C.I. nº 64/2023 para SPCC em 12/06/2023 devido ao vencimento. Termo de Colaboração não prorrogado o projeto visto que todas as ações foram executadas e objetivo foi alcançado. (Ofício  029/2023-FAESPE-GPR ).</t>
  </si>
  <si>
    <t>SIGADOC nº UNEMAT-PRO-2022/22613</t>
  </si>
  <si>
    <t>1440.I/2022</t>
  </si>
  <si>
    <t>001/2022 -</t>
  </si>
  <si>
    <t>O presente acordo tem por objeto realizar ações de cooperação acadêmica, científica e cultural,  visando fortalecer as relações entre as Instituições, a fim de promover o intercâmbio de experiências que contribuam para o fortalecimento das atividades de ensino, pesquisa e extensão, bem como o desenvolvimento de programas com vista a difusão do conhecimento e da cultura, e o fortalecimento da pós-graduação.</t>
  </si>
  <si>
    <t>UNEMAT / UNIVERSIDADE PÚNGUÈ</t>
  </si>
  <si>
    <t>PORTARIA N. 431/2023    Gestor(a) deste Acordo de Cooperação, representante da UNEMAT, será o(a) Prof(a) Paulo Alberto dos Santos Vieira, Matrícula: 83222 lotado no Programa de Pós-graduação em Educação, bem como o(a) Gestor(a) representante da (entidade partícipe), será o(a) Prof.(a) Argentina Lopes, lotado(a) na Faculdade de Educação da UNIPÚNGUÈ.</t>
  </si>
  <si>
    <t>UNEMAT-PRO-2022/25236</t>
  </si>
  <si>
    <t>1441.T/2022</t>
  </si>
  <si>
    <t>19/12/2026</t>
  </si>
  <si>
    <t>016/2022 Sigadoc 2995-2022</t>
  </si>
  <si>
    <t>T.A. 001; 2º T.A / 3º T.A. / 4º T.A</t>
  </si>
  <si>
    <t>O presente Termo de Colaboração tem como objeto o apoio no desenvolvimento de Projeto de Pós-Graduação Lato Sensu em Educação do Campo “Agricultura Familiar e Desenvolvimento Sustentável”, a ser executado no Campus Universitário “Francisco Ferreira Mendes” – Diamantino-MT/UNEMAT</t>
  </si>
  <si>
    <t>PORTARIA No 168/2023   Gestora: Profa. Veronica de Sousa Bezerra Cardoso, matrícula no 117790, Fiscal: Carlos Henrique Martins de Arruda, matrícula no 126684. PORTARIA Nº 1015 / 2025 - PGF prorroga a vigência da Portaria 168/2023 e substitui membro da Comissão de Monitoramento</t>
  </si>
  <si>
    <t>Emenda Parlamentar nº 247</t>
  </si>
  <si>
    <t>UNEMAT-PRO-2022/16605</t>
  </si>
  <si>
    <t>1442.P/2023</t>
  </si>
  <si>
    <t xml:space="preserve">001/2023 - </t>
  </si>
  <si>
    <t>O presente CONVÊNIO DE CONCESSÃO DE ESTÁGIO tem por finalidade proporcionar ao corpo discente regularmente matriculado e com freqüência efetiva nos cursos da UNEMAT, a oportunidade de estágio de interesse curricular, obrigatório ou não, como forma de complementação do ensino e da aprendizagem</t>
  </si>
  <si>
    <t>UNEMAT/ CARDIOCINE INSTITUTO DE INTERVENÇÃO
CARDIOVASCULAR LTDA - ME</t>
  </si>
  <si>
    <t>UNEMAT-PRO-2022/27458</t>
  </si>
  <si>
    <t>1443.F/2022</t>
  </si>
  <si>
    <t xml:space="preserve">1058/2022 - </t>
  </si>
  <si>
    <t xml:space="preserve">Constitui objeto do presente instrumento a cooperação técnica entre a Coordenação de Aperfeiçoamento de Pessoal de Nível Superior (CAPES) e a Universidade do Estado de Mato Grosso (UNEMAT), com vistas à concessão de bolsas pela Capes diretamente aos beneficiários, para realização de atividades no
âmbito do projeto institucional de iniciação à docência desta IES selecionado no
Edital 23/2022, em conformidade com a Portaria Capes nº 83/2022 e suas
alterações. Programa PIBID </t>
  </si>
  <si>
    <t>PORTARIA Nº 224/2023    Gestora Lucio José Dutra Lord 131949</t>
  </si>
  <si>
    <t>Primeiro TA ao Acordo de Cooperação nº 1058/2022 - UNEMAT/CAPES - PIBID, aguardando a assinatura do Termo Aditivo pelas partes e publicação em diário oficial.</t>
  </si>
  <si>
    <t>UNEMAT-PRO-2022/07058</t>
  </si>
  <si>
    <t>1444.M/2022</t>
  </si>
  <si>
    <t>O presente Termo de Cooperação tem como objeto a conjugação de esforços, no sentido de promover, entre as entidades acima qualificadas, parceria visando o apoio do Município, com o intuito de contribuir para a realização do curso de Licenciatura em Ciências da Faculdade de Linguagem, Ciências Agrárias e Sociais Aplicadas, a ser ofertado na modalidade Turma Fora de Sede, no Núcleo Pedagógico de Nova Lacerda, vinculado ao Campus Universitário Pontes e Lacerda - UNEMAT, mediante o fortalecimento das ações, tendo como resultado o desenvolvimento da educação e da cultura da comunidade, em conformidade com o Acordo de Cooperação n° 91/2021, celebrado entre a UNEMAT/UFMS/UBEC/UCB/FAESPE/FAPEC, para a execução e operacionalização de cursos aprovados no âmbito do Programa Institucional de Fomento e Indução da Inovação da Formação Inicial Continuada de Professores e Diretores Escolares - Portaria MEC/SEB nº 412/2021</t>
  </si>
  <si>
    <t>MUNICÍPIO DE NOVA LACERDA/ UNEMAT</t>
  </si>
  <si>
    <t>PORTARIA Nº 225/2023   Gestora: Tatiani Botini Pires 90374</t>
  </si>
  <si>
    <t>UNEMAT-PRO-2022/07476</t>
  </si>
  <si>
    <t>1445.E/2022</t>
  </si>
  <si>
    <t>Promoção da Cooperação mútua entre os órgãos signatários a integrar a Rede de Enfrentamento à Violência doméstica e Familiar contra a mulher de Cáceres/MT, de caráter interinstitucional, interdisciplinar, visando o desenvolvimento de estratégias efetivas de prevenção, implementação de políticas públicas e enfrentamento a violência doméstica contra a mulher, buscando garantir os direitos, empoderamento, assistência humanizada e qualificada às mulheres em situação de violência, bem como a responsabilização dos autores do fato.</t>
  </si>
  <si>
    <t>MINISTÉRIO PÚBLICO ESTADUAL/ DEFENSORIA PÚBLICA ESTADUAL/ MUNICÍPIO DE CÁCERES-MT/ POLÍCIA JUDICIÁRIA CIVIL/ POLÍCIA MILITAR DE CÁCERES/ OAB-MT/ CONSELHO MUNICIPAL DOS DIREITOS DA MULHER/ UNEMAT</t>
  </si>
  <si>
    <t>PORTARIA Nº 184/2023   Gestora Luitt Conceição Ortega 81923; PORTARIA Nº 1346 / 2025 - PGF Rose Kelly dos Santos Martinez
Fernandez - matrícula: 200252 substituiu a Luitt a partir de 09/06/2025</t>
  </si>
  <si>
    <t>UNEMAT-PRO-2022/26821</t>
  </si>
  <si>
    <t>1446.F/2022</t>
  </si>
  <si>
    <t xml:space="preserve">Acordo de cooperação </t>
  </si>
  <si>
    <t>111/2022</t>
  </si>
  <si>
    <t>Conjunção de esforços entre os partícipes para a execução do Projeto de Pesquisa intitulado “Balanço de carbono nos biomas de Mato Grosso do Sul: fontes e sumidouros utilizando sensores remotos e modelagem futura”, conforme Plano de Trabalho (ANEXO I), parte integrante do presente instrumento.</t>
  </si>
  <si>
    <t xml:space="preserve">UFMS/ UNEMAT  </t>
  </si>
  <si>
    <r>
      <rPr>
        <sz val="10"/>
        <color indexed="8"/>
        <rFont val="Arial"/>
      </rPr>
      <t xml:space="preserve">Portaria 928/2024 - 02/05/2024                                                                                                                   PORTARIA Nº 881/2024 - Portaria Revogação (25/04/2024).                                                    PORTARIA Nº 616/2023 (antiga/revogada)                                                                                          </t>
    </r>
    <r>
      <rPr>
        <b val="1"/>
        <sz val="10"/>
        <color indexed="8"/>
        <rFont val="Arial"/>
      </rPr>
      <t>Gestor:</t>
    </r>
    <r>
      <rPr>
        <sz val="10"/>
        <color indexed="8"/>
        <rFont val="Arial"/>
      </rPr>
      <t xml:space="preserve"> Carlos Antônio da Silva Junior (265126).</t>
    </r>
  </si>
  <si>
    <t>UNEMAT-PRO-2022/27037</t>
  </si>
  <si>
    <t>1447.F/2022</t>
  </si>
  <si>
    <t xml:space="preserve">0846/2022 - </t>
  </si>
  <si>
    <t xml:space="preserve"> Constitui objeto do presente instrumento a cooperação técnica entre a Coordenação de Aperfeiçoamento de Pessoal de Nível Superior (CAPES) e a Fundação Universidade do Estado de Mato Grosso (UNEMAT), com vistas à concessão de bolsas pela Capes, diretamente aos beneficiários, para realização de atividades no âmbito do projeto institucional de Residência Pedagógica dessa IES selecionada por meio do Edital 24/2022, em conformidade com a Portaria Capes nº 82/2022 e suas alterações, estimado em até R$ 2.470.140,00 (dois milhões
quatrocentos e setenta mil e cento e quarenta reais).</t>
  </si>
  <si>
    <t>PORTARIA N. 962/2023  Gestor Agnaldo Rodrigues da Silva 46475</t>
  </si>
  <si>
    <t>UNEMAT-PRO-2022/14432</t>
  </si>
  <si>
    <t>1448.I/2022</t>
  </si>
  <si>
    <t>Acordo de Financiamento de Pequena Escala</t>
  </si>
  <si>
    <t>O SSFA contribui para o desenvolvimento de uma proposta legislativa de lei sobre etnoturismo para o Estado de Mato Grosso para subsidiar e potencializar o desenvolvimento do etnoturismo sustentável no Estado de Mato Grosso, Brasil, a partir de um diagnóstico estruturado e com a participação de partes interessadas. O PNUMA fornecerá à UNEMAT fundos de até um valor máximo de US$ 29.996,00 (vinte e
nove mil novecentos e noventa e seis dólares dos Estados).</t>
  </si>
  <si>
    <t>PROGRAMA DAS NAÇÕES UNIDAS PARA O MEIO AMBIENTE - PNUMA / UNEMAT</t>
  </si>
  <si>
    <t>UNEMAT-PRO-2022/25331</t>
  </si>
  <si>
    <t>1449.M/2023</t>
  </si>
  <si>
    <t xml:space="preserve">Convênio de concessão de estágio </t>
  </si>
  <si>
    <t xml:space="preserve">002/2023 - </t>
  </si>
  <si>
    <t>UNEMAT / MUNICÍPIO DE ARENÁPOLIS-MT</t>
  </si>
  <si>
    <t>Processo 31-2014</t>
  </si>
  <si>
    <t>1450.F/2014</t>
  </si>
  <si>
    <t>Doação</t>
  </si>
  <si>
    <t>Doação dos materiais discriminados no Anexo I para o Laboratório de qualidade de Sementes do Campus de Nova Xavantina para o desenvolvimento de atividades inerentes ao Projeto de Pesquisa intitulado Qualidade de sementes da rede de sementes do Xingu</t>
  </si>
  <si>
    <t>INSTITUTO SOCIOAMBIENTAL-ISA / UNEMAT</t>
  </si>
  <si>
    <t>1451.F/2019</t>
  </si>
  <si>
    <t>Doação do veícula Renault Máster Bus 16, pertencente ao Doador, adquirido por meio do Processo nº 556053/2009-6, o qual será transferdo para a UNEMAT</t>
  </si>
  <si>
    <t>1452.F/2019</t>
  </si>
  <si>
    <t>PNPD 2019 - CEX 176/2019</t>
  </si>
  <si>
    <t xml:space="preserve">O Programa nacional de Pós- Doutorado no âmbito da Ação 0487 - Concessão de bolsas de Estudo no País, integrante do Programa de Governo 2032 - Educação Superior, Graduação, Pós-Graduação, Ensino, Pesquisa e Extensão. </t>
  </si>
  <si>
    <t xml:space="preserve">CAPES - PNPD - MEC /UNEMAT </t>
  </si>
  <si>
    <t>CAPES NÃO publicou o Termo, arquivado nos extintos</t>
  </si>
  <si>
    <t>UNEMAT-PRO-2023/00970</t>
  </si>
  <si>
    <t>1453.E/2023</t>
  </si>
  <si>
    <t>Adesão á Portaria nº 123, de 02 de dezembro de 2022 que cria mecanismos de concretização do Protocolo de Intenções que entre si celebraram a União, por intermédio da MAPA e a SEDEC-MT. Objetivo de formalizar o interesse das partes de conjugarem esforços no sentido de impulsionar a cultura de inovação no estado de MT, em prol do desenvolvimento estratégico da competitividade de empresas em âmbito regional.</t>
  </si>
  <si>
    <t>UNEMAT / SECRETARIA DE ESTADO DE DESENVOLVIMENTO ECONÔMICO - SEDEC</t>
  </si>
  <si>
    <t>Profa. Dra. Jocilaine Garcia (jo@unemat.br)                           Suplente: Prof. Eder Pedroza Isquierdo (eder.isquierdo@unemat.br)</t>
  </si>
  <si>
    <t>UNEMAT-PRO-2022/22697</t>
  </si>
  <si>
    <t>Faculdade de Ciências Biológicas e Agrárias - Campus Universitário de Alto Araguaia</t>
  </si>
  <si>
    <t>1454.T/2023</t>
  </si>
  <si>
    <t>001/2023 Sigcon 0031-2023</t>
  </si>
  <si>
    <t>Conjugação de esforços no sentido de promover em cooperação, o desenvolvimento da Educação e Cultura mediante a implantação e execução do PROJETO DE PESQUISA, intitulado “Contribuição das Árvores Nativas para a resiliência e produtividade dos sistemas de produção a pasto”</t>
  </si>
  <si>
    <t>UNEMAT - INSTITUTO OURO VERDE</t>
  </si>
  <si>
    <t>PORTARIA No 2223 / 2024 - PGF (11.01.08)         Gestor (UNEMAT): Alexandre de Azevedo Olival Matrícula: 255123.  Gestor (OURO VERDE): Andrezza Alves Spexoto Olival.</t>
  </si>
  <si>
    <t>UNEMAT-PRO-2022/24262</t>
  </si>
  <si>
    <t>1455.P/2023</t>
  </si>
  <si>
    <t>001/2023</t>
  </si>
  <si>
    <t xml:space="preserve"> O presente Instrumento tem como objetivo a cooperação entre os partícipes para desenvolver o projeto de PESQUISA EM INOVAÇÃO, intitulado “Melhoramento genético do mamoeiro visando o desenvolvimento de novas cultivares”, vinculado ao Campus de Tangará da Serra/UNEMAT.</t>
  </si>
  <si>
    <t>UNEMAT / FAESPE / FELTRIN SEMENTES LTDA (FELTRIN)</t>
  </si>
  <si>
    <t>PORTARIA No 378/2023 Gestor: Prof. Willian Krause              Gestor (FELTRIN): Edimilson Luiz
Bagattini</t>
  </si>
  <si>
    <t>UNEMAT-PRO-2022/25108</t>
  </si>
  <si>
    <t>1456.P/2023</t>
  </si>
  <si>
    <t>003/2023</t>
  </si>
  <si>
    <t>O presente Convênio de Concessão de Estágio tem por objetivo estabelecer as condições de atuação da Z-ESTÁGIOS, de forma não exclusiva, como auxiliar na identificação de vagas de estágios de estudantes regularmente matriculados na IES, junto às partes concedentes contratadas com a Z-ESTÁGIOS, nos termos do art. 5o da Lei do Estágio, Lei n.o 11.788/2008.</t>
  </si>
  <si>
    <t>UNEMAT / Z-ESTÁGIOS APP TECNOLOGIA DA
INFORMAÇÃO LTDA</t>
  </si>
  <si>
    <t>UNEMAT-PRO-2022/12389</t>
  </si>
  <si>
    <t>1457.M/2022</t>
  </si>
  <si>
    <t>014/2022</t>
  </si>
  <si>
    <t>O presente Convênio tem como objeto o apoio no desenvolvimento de Projeto de Ensino para Formação em nível de Graduação de Bacharelado em Direito no Município de Confresa, Mato Grosso, mediante a implantação e execução de projeto pedagógico com a oferta de 50 (cinquenta) vagas vinculado à Faculdade Multidisciplinar do Médio Araguaia do Campus Universitário do Médio Araguaia “Dom Pedro Casaldáliga”, da Fundação Universidade do Estado de Mato Grosso, tendo como resultado o desenvolvimento da educação e da cultura da comunidade e o exercício profissional com visão ampla e abrangente e com conhecimentos específicos.</t>
  </si>
  <si>
    <t>UNEMAT / MUNICÍPIO DE CONFRESA/MT / FAESPE</t>
  </si>
  <si>
    <t>PORTARIA Nº 259/2023   Gestora: Maria Cristina de Figueiredo Bacovis 133211</t>
  </si>
  <si>
    <t>UNEMAT-PRO-2022/12390</t>
  </si>
  <si>
    <t>1458.M/2022</t>
  </si>
  <si>
    <t>015/2022</t>
  </si>
  <si>
    <t>1º T.A./ 2º T.A.</t>
  </si>
  <si>
    <t>O presente Convênio tem como objeto o apoio no desenvolvimento de Projeto de Ensino para Formação em nível de Graduação em Tecnólogo em Construção de Edifícios, no Município de Confresa, Mato Grosso, mediante a implantação e execução de projeto pedagógico com a oferta de 50 (cinquenta) vagas, vinculado à Faculdade Multidisciplinar do Médio Araguaia do Campus Universitário do Médio Araguaia “Dom Pedro Casaldáliga” da Fundação Universidade do Estado de Mato Grosso, tendo como resultado o desenvolvimento da educação e da cultura da comunidade e o exercício profissional com visão ampla e abrangente e com conhecimentos específicos</t>
  </si>
  <si>
    <t xml:space="preserve">Gestor: Ariel Lopes Torres (81013) Fiscal: Sandro Benedito Sguarezi (82438) Comissão de Monitoramento: Anderson Gheller Froehlich (66324) Comissão de Monitoramento: Elei Chavier Martins (125641) Anderson Alex Reichert (124922)
</t>
  </si>
  <si>
    <t>UNEMAT-PRO-2023/02576</t>
  </si>
  <si>
    <t>1459.E/2023</t>
  </si>
  <si>
    <t>0026/2023</t>
  </si>
  <si>
    <t>O presente Termo de Cooperação tem por objeto a descentralização
de recursos orçamentários da cooperante para a cooperada, através de
nota de destaque, para pagamento de despesas objetivando a construção
de calçada e estacionamento com área de 3.125,35 m2, no Bloco de Salas
de Aula no Campus Universitário de Alta Floresta - MT.</t>
  </si>
  <si>
    <t>PORTARIA No 385/2023 Gestor Flávio Alessandro Crispim 227917,  FISCAL DA COOPERAÇÃO: O servidor Eng.o Cristiano Henrique Dias matricula nº 294256 e como Fiscal Substituto o servidor Eng.o Gabriel
Hernan Vivanco Vergara matricula nº 252896. Retificada pela Portaria nº 1064/2025 - PGF</t>
  </si>
  <si>
    <t>Encaminhado para prestação de contas  em 11/02/2026</t>
  </si>
  <si>
    <t>UNEMAT-PRO-2022/19188</t>
  </si>
  <si>
    <t>1460.T/2023</t>
  </si>
  <si>
    <t>004/2023</t>
  </si>
  <si>
    <t>O presente CONVÊNIO DE CONCESSÃO DE ESTÁGIO tem por finalidade
proporcionar ao corpo discente regularmente matriculado e com freqüência efetiva nos cursos da UNEMAT, a oportunidade de estágio de interesse curricular, obrigatório ou não, como forma de complementação do ensino e da aprendizagem.</t>
  </si>
  <si>
    <t>UNEMAT / ASSOCIAÇÃO DE PAIS E AMIGOS DOS EXCEPCIONAIS (APAE)</t>
  </si>
  <si>
    <t>UNEMAT-PRO-2022/23851</t>
  </si>
  <si>
    <t>1461.P/2023</t>
  </si>
  <si>
    <t>002/2023</t>
  </si>
  <si>
    <t>O presente Instrumento tem como objetivo a cooperação entre os partícipes para desenvolver o projeto de pesquisa intitulado “ATIVIDADES NO MANEJO FLORESTAL SUSTENTÁVEL (PMFS)”, vinculado ao Campus Universitário de Alta Floresta-UNEMAT.</t>
  </si>
  <si>
    <t>UNEMAT / PATAUÁ FLORESTAL LTDA</t>
  </si>
  <si>
    <t>PORTARIA n. 2004 / 2024 - PGF Gestor: Marcos Leandro Garcia (126321)</t>
  </si>
  <si>
    <t>UNEMAT-PRO-2023/02623</t>
  </si>
  <si>
    <t>1462.E/2023</t>
  </si>
  <si>
    <t>O presente TERMO DE CESSÃO PARA USO COMPARTILHADO DE BEM IMÓVEL tem como objeto a cessão de uso de partes do bem imóvel localizado na Avenida Gonçalo Antunes de Barros s/nº - Bairro Carumbé (ao lado do antigo Presídio Carumbé), registrado sob a matrícula nº 47.730, Livro 2 HÁ, Folha 117/117v - 118/118v, Cartório do Sexto Oficio - Comarca de Cuiabá, denominada Escola Técnica de Cuiabá - SECITECI, destinando-a ao uso compartilhado com a UNIVERSIDADE DO ESTADO DE MATO GROSSO - UNEMAT</t>
  </si>
  <si>
    <t>UNEMAT / SECITECI -  SECRETARIA  DE  ESTADO  DE  CIÊNCIA,  TECNOLOGIA  E  INOVAÇÃO</t>
  </si>
  <si>
    <t>Encaminhado para a SPCC no dia 05/05/2025 via e-mail e sigadoc</t>
  </si>
  <si>
    <t>UNEMAT-PRO-2023/02612</t>
  </si>
  <si>
    <t>1463.E/2023</t>
  </si>
  <si>
    <t>Encaminhado para Supervisão de  Prestação de Constas</t>
  </si>
  <si>
    <t>O presente TERMO DE CESSÃO A TITULO GRATUITO PARA USO  COMPARTILHADO  DE  BEM  IMÓVEL  tem  como  objeto  a  cessão  de uso de parte do bem imóvel localizado na Avenida Getulio Vargas, em Cáceres/MT,  registrado  sob  a  matrícula  nº  8.083,  Livro  2-F-2,  Folha  151,  Cartório de Registro de Imóveis do 1º Ofício Serviços Notariais e Registrais da   Comarca   de   Cáceres/MT,   e   por   conseguinte   a   transferência   da   responsabilidade de fração da área total do imóvel, estipulada em 6.228,24 m² (metros quadrados) de área útil e 17.584,78 m² (metros quadrados) de área comum, da CEDENTE para as CESSIONÁRIAS, enquanto se der sua vigência, com a destinação específica de abrigar a Universidade do Estado de Mato Grosso - UNEMAT</t>
  </si>
  <si>
    <t>Enviado e-mail para SPC dia 05/05/2025</t>
  </si>
  <si>
    <t>UNEMAT-PRO-2023/02082</t>
  </si>
  <si>
    <t>1464.P/2023</t>
  </si>
  <si>
    <t>005/2023</t>
  </si>
  <si>
    <t>Este Convênio de Concessão de Estágio tem por objetivo a prestação de serviços, de forma não exclusiva, da Metta na intermediação de oportunidades de complementação educacional a alunos regularmente matriculados na Instituição de Ensino, através da realização de estágios supervisionados junto a Unidades Concedentes, pessoas jurídicas de direito público ou privado e profissionais autônomos devidamente registrados, pela Lei Federal nº 11.788/2008 e pela Resolução nº 028/2012-CONEPE/UNEMAT</t>
  </si>
  <si>
    <t>UNEMAT / METTA INTEGRADORA EMPRESA-ESCOLA SOCIEDADE SIMPLES LTDA</t>
  </si>
  <si>
    <t>PORTARIA No 2302 / 2024 - PGF (11.01.08)      Gestor Alexandre Mariotto Botton 131915.</t>
  </si>
  <si>
    <t>UNEMAT-PRO-2023/07187</t>
  </si>
  <si>
    <t>1465.F/2023</t>
  </si>
  <si>
    <t>Termo de Cooperação Técnica - Programa Demanda Social</t>
  </si>
  <si>
    <t>Constitui objeto do presente instrumento a cooperação entre os partícipes para a execução do Programa de Demanda Social, segundo as normas contidas em seu regulamento vigente, no âmbito da Ação 0487- Concessão de Bolsas de Estudo no País, integrante do Programa de Governo 5013 -Educação Superior - Graduação, Pós-Graduação, Ensino, Pesquisa e Extensão. 23038.004590/2023-12</t>
  </si>
  <si>
    <t>Encaminhado para a Prestação de Contas dia 16/08/2023 conforme C.I. nº. 89/2023-PGF/DAC</t>
  </si>
  <si>
    <t>Protocolo nº 194560/2020</t>
  </si>
  <si>
    <t>1466.P/2023</t>
  </si>
  <si>
    <t>Termo de Doação de Bens Imóveis</t>
  </si>
  <si>
    <t>A COPEL GeT, com fulcro no artigo 17, inciso II, alínea “a”, da Lei n° 8.666/93, complementado pelo art. 8°, II, alínea “a” da Lei Estadual 15.608/2007 e os artigos 29, inciso XVII e 30 da Lei Federal no 13.303/2016 – Lei das Estatais, resolve doar ao SOLICITANTE a construção, mobília e equipamentos de RESERVA TÉCNICA para guarda permanente, como fiel depositário, da coleção arqueológica originária do Programa de Pesquisa Arqueológica da UHE Colíder;</t>
  </si>
  <si>
    <t>Prof. Dr. Jesus da Silva Paixão</t>
  </si>
  <si>
    <t>Termo de Doação será enviado após conclusão da obra pela COPEL (e-mail deles explicando está no Drive na pasta do Termo).</t>
  </si>
  <si>
    <t>UNEMAT-PRO-2023/02899</t>
  </si>
  <si>
    <t>1467.E/2023</t>
  </si>
  <si>
    <t>Encaminhado para prestação de Contas -  CI No 03096/2026/PGF-DAC/UNEMAT</t>
  </si>
  <si>
    <t>12/2023 Sigcon 0185-2023</t>
  </si>
  <si>
    <t>Implementação de ações conjuntas para atendimento ao público e outras atividades de desenvolvimento e educação, de interesse mútuo entre partícipes, regulando e viabilizando a conjugação de esforços para garantir acesso à justiça a todos aqueles que pretendem exercer o jus postulandi nas Varas do Trabalho de Rondonópolis-MT, contribuindo, assim, com a formação dos acadêmicos do curso de Direito mediante o exercício da prática jurídica trabalhista, com a instalação do Núcleo de Prática Jurídica Trabalhista nas dependências da UNEMAT, Campus Rondonópolis-MT.</t>
  </si>
  <si>
    <t>UNEMAT / TRT 23ª Região</t>
  </si>
  <si>
    <t>PORTARIA nº 842/2025 Gestor Everton Neves dos Santos 112874</t>
  </si>
  <si>
    <t>UNEMAT-PRO-2023/07613</t>
  </si>
  <si>
    <t>1468.I/2023</t>
  </si>
  <si>
    <t>Encaminhado para prestação de Contas -  CI Nº 03422/2026/PGF-DAC/UNEMAT</t>
  </si>
  <si>
    <t>Memorando de Entendimento de Cooperação Geral</t>
  </si>
  <si>
    <t>O presente instrumento tem como objetivo a promoção e desenvolvimento da educação e aprendizagem em seus respectivos países e compartilham objetivos comuns com a intenção de cooperar entre si. Com objetivos principais de: fortalecer as relações entre os dois países; promover a troca de experiencias e pessoas; realizar programas conuntos de cooperação com vista ao desenvolvimento da investigação cient´fica em Ecologia, Biogeografia e Alterações Ambientais; promover atividades conjuntas para fortalecer a pós-graduação stricto sensu, pesquisa e docência; promover o compartilhamento, importação e exportação de qeuipamentos e amostras científicas.</t>
  </si>
  <si>
    <t>UNEMAT / UNIVERSIDADE DE EXETER - INGLATERRA</t>
  </si>
  <si>
    <r>
      <rPr>
        <b val="1"/>
        <sz val="10"/>
        <color indexed="8"/>
        <rFont val="Arial"/>
      </rPr>
      <t>PORTARIA Nº 1622/2023</t>
    </r>
    <r>
      <rPr>
        <sz val="10"/>
        <color indexed="8"/>
        <rFont val="Arial"/>
      </rPr>
      <t xml:space="preserve">   Gestor Dr. Ben Hur Marimon Junior / 82329 PORTARIA Nº 2009 / 2024 - PGF revoga a anterior PORTARIA Nº 2010 / 2024 - PGF Gestor Dr. Ben Hur Marimon Junior</t>
    </r>
  </si>
  <si>
    <t>UNEMAT-PRO-2023/05006</t>
  </si>
  <si>
    <t>1469.M/2023</t>
  </si>
  <si>
    <t>Tem por finalidade a concessão de vagas para estágio, aos alunos dos cursos de Graduação mantidos pela Fundação Universidade do Estado de Mato Grosso – UNEMAT, como forma de complementação do ensino e da aprendizagem.</t>
  </si>
  <si>
    <t>UNEMAT / Prefeitura Municipal de São José dos Quatro Marcos-MT</t>
  </si>
  <si>
    <t>UNEMAT-PRO-2023/08074</t>
  </si>
  <si>
    <t>1469.E/2023</t>
  </si>
  <si>
    <t>002/2023/DPMT/CGCP</t>
  </si>
  <si>
    <t>O presente Termo tem por objeto a disponibilização pela COOPERADA à COOPERANTE de 03 (três) servidores que possuam notório saber na área engajamento na atuação de igualdade racial e representatividade de raça, para comporem a Comissão Especial de Avaliação prevista no artigo 27 §1o da Resolução no 143/2021/CSDP, que terá por finalidade aferir o efetivo pertencimento racial dos candidatos autodeclarados negros (pretos e pardos).</t>
  </si>
  <si>
    <t>UNEMAT / DEFENSORIA PÚBLICA DO ESTADO DE MATO GROSSO</t>
  </si>
  <si>
    <t xml:space="preserve">UNEMAT-PRO-2023/08087 </t>
  </si>
  <si>
    <t>UNEMAT-PRO-2023/04551 (FAPEMAT)</t>
  </si>
  <si>
    <t>1471.E/2023</t>
  </si>
  <si>
    <t>0148/2023</t>
  </si>
  <si>
    <t>O presente Termo tem por objeto realizar a cooperação entre a FAPEMAT  e a UNEMAT, para amparar os projetos de pesquisa, extensão e inovação desenvolvidos na universidade, por intermédio da "concessão de 300 (trezentas) bolsas de Graduação pelo período de 12 meses"</t>
  </si>
  <si>
    <t>PORTARIA Nº 1623/2023  Gestor Dr. Albano Dalla Pria 123477</t>
  </si>
  <si>
    <t>UNEMAT-PRO-2022/03599</t>
  </si>
  <si>
    <t>NOVO PROCESSO SIGADOC nº. UNEMAT-PRO-2023/18304</t>
  </si>
  <si>
    <t>1472.E/2023</t>
  </si>
  <si>
    <t>0165/2023</t>
  </si>
  <si>
    <t>O presente Termo de Cooperação técnica tem por objeto a descentralização de recursos orçamentários da COOPERANTE para a COOPERADA, por meio de NOTA DE DESTAQUE, para formação de 50 enfermeiros (as) indígenas em Nível Superior, no curso de Bacharelado em Enfermagem Intercultural Indigena, da Faculdade Indígena Intercultural (FAINDI), Campus de Barra do Bugres, para atuarem em comunidades indígenas, bem como em instituições de saúde voltadas para as populações indígenas.</t>
  </si>
  <si>
    <t>UNEMAT / SES/MT</t>
  </si>
  <si>
    <r>
      <rPr>
        <u val="single"/>
        <sz val="10"/>
        <color indexed="8"/>
        <rFont val="Arial"/>
      </rPr>
      <t>PORTARIA Nº 2072/2023     Gestor José Wilson Pires Carvalho 253963</t>
    </r>
  </si>
  <si>
    <t>Foi autuado um novo processo com a cópia desse para adicionar os documentos pois este está na Secretaria, o n° SIGADOC nº. UNEMAT-PRO-2023/18304.</t>
  </si>
  <si>
    <t>UNEMAT-PRO-2023/00861</t>
  </si>
  <si>
    <t>NOVO PROCESSO SIGADOC nº. UNEMAT-PRO-2023/18313</t>
  </si>
  <si>
    <t>1473.E/2023</t>
  </si>
  <si>
    <t>0060/2023</t>
  </si>
  <si>
    <t>O presente termo de cooperação tem por objeto a descentralização
de recursos orçamentários da COOPERANTE para a COOPERADA, por
meio de nota de destaque, para proporcionar aos beneficiados pela parceria
a formação nas seguintes graduações: Licenciatura Indígena, Pedagogia
Intercultural Indígena e Licenciatura Intercultural Indígena Xavante,
objetivando a composição dos quadros de professores indígenas.</t>
  </si>
  <si>
    <t>PORTARIA Nº 2073/2023     Gestor José Wilson Pires Carvalho 253963</t>
  </si>
  <si>
    <t>Foi autuado um novo processo com a cópia desse para adicionar os documentos pois este está na Secretaria, o n° SIGADOC nº. UNEMAT-PRO-2023/18313.</t>
  </si>
  <si>
    <t>UNEMAT-PRO-2023/07643</t>
  </si>
  <si>
    <t>Processo Origem (Gabinete) UNEMAT-PRO-2023/05565</t>
  </si>
  <si>
    <t>1474.E/2023</t>
  </si>
  <si>
    <t>0144/2023</t>
  </si>
  <si>
    <t>Concessão de 09 (nove) Bolsas, sendo 02 (duas) Bolsas B-Parq
Tipo A pelo período de 24 meses e 07 (sete) Bolsas Bait - Nível 1, pelo
período de 20 meses, para amparar os projetos de pesquisa, extensão e
inovação desenvolvidos na universidade.</t>
  </si>
  <si>
    <t>PORTARIA Nº 2433/2023    Gestora Áurea Regina Alves Ignácio 83200</t>
  </si>
  <si>
    <t>Ofício n. 130/2025 - PRPPG informa que não será prorrogado</t>
  </si>
  <si>
    <t>Processo nº. 23038.001198/2022-31           Processo nº. 10/2022-DAC-PGF</t>
  </si>
  <si>
    <t>1475.F/2022</t>
  </si>
  <si>
    <t>Cooperação entre os partícipes para a execução do Programa de Demanda Social, segundo as normas contidas em seu regulamento vigente, no âmbito da Ação 0487 - Concessão de Bolsas de Estudo no País, integrante do Programa de Governo 5013 - Educação Superior - Graduação, Pós-Graduação, Ensino, Pesquisa e Extensão.</t>
  </si>
  <si>
    <t>Enviado para Prestação de Contas no dia 16/08/2023    conforme C.I nº. 090/2023-DAC. CI 06/2025-PGF/DAC reencaminha para a SPCC no dia 29/07/2025 pois a mesma havia sido devolvida sem a prestação de contas</t>
  </si>
  <si>
    <t>UNEMAT-PRO-2022/12520</t>
  </si>
  <si>
    <t>1476.E/2022</t>
  </si>
  <si>
    <t>0218/2022</t>
  </si>
  <si>
    <t xml:space="preserve">O presente instrumento tem por objeto realizar a cooperação entre a Fundação de Amparo à Pesquisa do Estado de Mato Grosso –FAPEMAT e a Universidade do Estado de MatoGrosso -UNEMAT, para amparar as ações depesquisa daUNEMAT, por intermédio da “Concessão de 300 (trezentas) Bolsas de Graduação, pelo período de 12meses”, conforme Plano de Trabalho. </t>
  </si>
  <si>
    <t xml:space="preserve">R$: 2.106.000,00 </t>
  </si>
  <si>
    <t>UNEMAT-PRO-2023/00227</t>
  </si>
  <si>
    <t>1477.E/2023</t>
  </si>
  <si>
    <t xml:space="preserve">Convênio de Concessão de Estágio </t>
  </si>
  <si>
    <t>Convênio entre a UNEMAT e a UniversidadeEstadual de Londrina - UEL para realização de Estágio Curricular Eletivo Obrigatório.</t>
  </si>
  <si>
    <t>UNEMAT/UNIVERSIDADE DE LONDRINA - UEL</t>
  </si>
  <si>
    <t>UNEMAT-PRO-2023/08714</t>
  </si>
  <si>
    <t>1478.E/2023</t>
  </si>
  <si>
    <t>O presente Termo de Convênio tem como objeto a implantação e execução do Projeto Pedagógico do "Curso de Tecnólogo em Mecânica de Precisão",vinculado a Faculdade de Ciências Exatas e Tecnológicas, no Campus Universitário de Colíder “Vale do Teles Pires” - UNEMAT, e ofertado no município de Matupá/MT, tendo como resultado o desenvolvimento da educação e da cultura da comunidade de Matupá e o exercício profissional com visão ampla e abrangente e com conhecimentos específicos.</t>
  </si>
  <si>
    <t>UNEMAT / FAEPEN / MUNICÍPIO DE MATUPÁ-MT</t>
  </si>
  <si>
    <t>PORTARIA nº 2109/2023  Marcelo Leandro Hulzschuh  136239</t>
  </si>
  <si>
    <t>UNEMAT-PRO-2023/08753</t>
  </si>
  <si>
    <t>1479.E/2023</t>
  </si>
  <si>
    <t xml:space="preserve">Banco do Brasil </t>
  </si>
  <si>
    <t>1180-0</t>
  </si>
  <si>
    <t>93795-9</t>
  </si>
  <si>
    <t>003/2023             SIGCON nº. 1590-2023</t>
  </si>
  <si>
    <t>Termo de Colaboração tem como objeto a conjugação de esforços no sentido de promover em cooperação, o desenvolvimento da Educação e Cultura no Município de Colíder-MT, mediante a implantação e execução do Projeto Pedagógico do Curso Superior de “Tecnologia em Gestão Comercial” – Turma Fora de Sede, vinculado a Faculdade de Ciências
Exatas e Tecnológicas, do Campus Universitário de Colíder “Vale do Teles Pires”, da Fundação Universidade do Estado de Mato Grosso, a ser realizado no município de Colíder-MT, com a oferta de 50 (cinquenta) vagas, tendo como resultado o desenvolvimento da educação e da cultura da comunidade e o exercício profissional com visão ampla e abrangente e com conhecimentos específicos.</t>
  </si>
  <si>
    <t>UNEMAT / FAEPEN</t>
  </si>
  <si>
    <r>
      <rPr>
        <b val="1"/>
        <sz val="10"/>
        <color indexed="8"/>
        <rFont val="Arial"/>
      </rPr>
      <t>PORTARIA Nº 2074/2023</t>
    </r>
    <r>
      <rPr>
        <sz val="10"/>
        <color indexed="8"/>
        <rFont val="Arial"/>
      </rPr>
      <t xml:space="preserve">                                                                Gestor: Geovane Paulo Sornberger                                                  Fiscal: Ilson Henrique Moreira (matrícula 241105);                                            Comissão de Monitoramento e Avaliação:  Adrielle Pâmala Silva (matrícula 280164) Alessandro Gonçalves Mundim (matrícula 95088), e Maria Aparecida Oliveira Pereira (matrícula 130504).    </t>
    </r>
    <r>
      <rPr>
        <b val="1"/>
        <sz val="10"/>
        <color indexed="8"/>
        <rFont val="Arial"/>
      </rPr>
      <t xml:space="preserve">PORTARIA Nº 695 / 2026 - PGF                                                             </t>
    </r>
    <r>
      <rPr>
        <sz val="10"/>
        <color indexed="8"/>
        <rFont val="Arial"/>
      </rPr>
      <t xml:space="preserve">Art. 1°. SUBSTITUIR                                                                           Fiscal titular: Ilson Henrique Moreira
</t>
    </r>
    <r>
      <rPr>
        <sz val="10"/>
        <color indexed="8"/>
        <rFont val="Arial"/>
      </rPr>
      <t>Fiscal substituto: Liane Margarete Panzenhagen</t>
    </r>
  </si>
  <si>
    <t xml:space="preserve">Emenda Parlamentar - Dep. Janaína Riva </t>
  </si>
  <si>
    <t>UNEMAT-PRO-2023/08747</t>
  </si>
  <si>
    <t>1480.E/2023</t>
  </si>
  <si>
    <t>92108-4</t>
  </si>
  <si>
    <t>004/2023             SIGCON nº. 1563-2023</t>
  </si>
  <si>
    <t>O presente Termo de Colaboração tem como objeto a conjugação de esforços no sentido de promover em cooperação, o desenvolvimento da Educação e Cultura no Município de ColíderMT, mediante a implantação e execução do Projeto Pedagógico do Curso Superior de “Tecnologia em Agrimensura” – Turma Fora de Sede, vinculado a Faculdade de Ciências Exatas e Tecnológicas, do Campus Universitário de Colíder “Vale do Teles Pires”, da Fundação Universidade do Estado de Mato Grosso, a ser realizado no município de Colíder-MT, com a oferta de 50 (cinquenta) vagas, tendo como resultado o desenvolvimento da educação e da cultura da comunidade e o exercício profissional com visão ampla e abrangente e com conhecimentos específicos.</t>
  </si>
  <si>
    <r>
      <rPr>
        <sz val="10"/>
        <color indexed="8"/>
        <rFont val="Arial"/>
      </rPr>
      <t xml:space="preserve">Gestor: Everton Valdomiro Pedroso Brum (matrícula 142174);                                               Fiscal: Ilson Henrique Moreira (matrícula 241105);                                            Comissão de Monitoramento e Avaliação:  Adrielle Pâmala Silva (matrícula 280164) Alessandro Gonçalves Mundim (matrícula 95088), e Liane Margarete Panzenhagem (matrícula 73756).    /  </t>
    </r>
    <r>
      <rPr>
        <b val="1"/>
        <sz val="10"/>
        <color indexed="8"/>
        <rFont val="Arial"/>
      </rPr>
      <t xml:space="preserve">PORTARIA Nº 726 / 2026 - PGF  </t>
    </r>
    <r>
      <rPr>
        <sz val="10"/>
        <color indexed="8"/>
        <rFont val="Arial"/>
      </rPr>
      <t xml:space="preserve">                                                          Art. 1°. SUBSTITUIR o Fiscal e o Membro da Comissão de Monitoramento                                                                                      Fiscal titular: Ilson Henrique Moreira: 
</t>
    </r>
    <r>
      <rPr>
        <sz val="10"/>
        <color indexed="8"/>
        <rFont val="Arial"/>
      </rPr>
      <t xml:space="preserve">Fiscal substituto: Adrielle Pâmala Silva: 
</t>
    </r>
    <r>
      <rPr>
        <sz val="10"/>
        <color indexed="8"/>
        <rFont val="Arial"/>
      </rPr>
      <t xml:space="preserve">Membro titular: Adrielle Pâmala Silva: 
</t>
    </r>
    <r>
      <rPr>
        <sz val="10"/>
        <color indexed="8"/>
        <rFont val="Arial"/>
      </rPr>
      <t>Membro substituto: Maria Aparecida Oliveira Pereira</t>
    </r>
  </si>
  <si>
    <t>R$: 503.824,00</t>
  </si>
  <si>
    <t>UNEMAT-PRO-2023/08791</t>
  </si>
  <si>
    <t>1481.E/2023</t>
  </si>
  <si>
    <t>93797-5</t>
  </si>
  <si>
    <t>006/2023             SIGCON nº. 1609-2023</t>
  </si>
  <si>
    <t>O presente Termo de Colaboração tem como objeto a conjugação de esforços no sentido de promover em cooperação, o desenvolvimento da Educação e Cultura no Município de Matupá-MT, mediante a implantação e execução do Projeto Pedagógico do Curso Superior de “Tecnologia em Logística” – Turma Fora de Sede, vinculado a Faculdade de Ciências Exatas e Tecnológicas, do Campus Universitário de Colíder “Vale do Teles Pires”, da Fundação Universidade do Estado de Mato Grosso, a ser realizado no município de Matupá-MT, com a oferta de 50 (cinquenta) vagas, tendo como resultado o desenvolvimento da educação e da cultura da comunidade e o exercício profissional com visão ampla e abrangente e com conhecimentos
específicos.</t>
  </si>
  <si>
    <t>PORTARIA Nº 2015/2023       Gestor: Nilso Franio (matrícula 40279);                                               Fiscal: Ilson Henrique Moreira (matrícula 241105);                                            Comissão de Monitoramento e Avaliação:  Adrielle Pâmala Silva (matrícula 280164)  Liane Margarete Panzenhagem (matrícula 73756) e Maria Aparecida Oliveira Pereira (matrícula 130504).     /     PORTARIA Nº 665 / 2026 - PGF                                                  Art. 1°. SUBSTITUIR o fiscal e o membro da Comissão de Monitoramento                                                                         Fiscal titular: Ilson Henrique Moreira
Fiscal substituto: Adrielle Pâmela Silva
Membro titular: Adrielle Pâmela Silva
Membro substituto: Alessandro Gonçalves Mundim</t>
  </si>
  <si>
    <t>R$: 354.978,00</t>
  </si>
  <si>
    <t>UNEMAT-PRO-2023/15194</t>
  </si>
  <si>
    <t>1482.E/2023</t>
  </si>
  <si>
    <t>006/2023</t>
  </si>
  <si>
    <t>O presente convênio tem por finalidade proporcionar ao corpo
discente regularmente matriculado e com frequência efetiva nos cursos
da UNEMAT e IFMT, a oportunidade de estágio de interesse curricular,
obrigatório ou não, como forma de complementação do ensino e da
aprendizagem.</t>
  </si>
  <si>
    <t>UNEMAT / IFMT</t>
  </si>
  <si>
    <t>UNEMAT-PRO-2023/13972</t>
  </si>
  <si>
    <t>1483.E/2023</t>
  </si>
  <si>
    <t>002/2023                 SIGCON nº. 1519-2023</t>
  </si>
  <si>
    <t>1º T.A. 2024 / 2º T.A /  3º T.A.</t>
  </si>
  <si>
    <t>O presente Termo de Colaboração tem como objeto o apoio no desenvolvimento do Projeto de Extensão denominado “Cursos sobre Qualidade de Sementes e Produção de Mudas de Espécies Florestais - UNEMAT/NVX”, visando ações de melhoria da infraestrutura do Laboratório de Qualidade de Sementes e do Laboratório de Fitopatologia do Campus Universitário de Nova Xavantina - UNEMAT - Associação Rede de Sementes do Xingu, bem como beneficiará a comunidade de Nova Xavantina e região, e ainda, contribuirá para as aulas práticas dos cursos da UNEMAT.</t>
  </si>
  <si>
    <t xml:space="preserve">PORTARIA No 2013/2023    Gestor: Rodrigo de Góes Esperon Reis (matrícula 253884)                                            Fiscal: Jorge Silveira Dias (matrícula 113027)   Comissão de Monitoramento e Avaliação: Kelby Pereira Moreira (matrícula 243141) / Vandoir Holtz (matrícula 253415) e Silvio Yoshiharu Ushiwata (matrícula 253958); </t>
  </si>
  <si>
    <t>R$: 100.000,00</t>
  </si>
  <si>
    <t>1º T.A. assinado e publicado.</t>
  </si>
  <si>
    <t>UNEMAT-PRO-2023/16419</t>
  </si>
  <si>
    <t>1484.E/2023</t>
  </si>
  <si>
    <t>005/2023              SIGCON nº. 1635-2023</t>
  </si>
  <si>
    <t>O presente Termo de Colaboração tem como objeto a conjugação de esforços no sentido de promover em cooperação, o desenvolvimento do Projeto LITEROU: Conhecendo a Literatura de Mato Grosso, vinculado à Faculdade de Ciências Sociais Aplicadas e da Linguagem - FACSAL, do Campus Universitário de Tangará da Serra/MT,</t>
  </si>
  <si>
    <t>Gestora: Walnice Aparecida Matos Vilalva 82424                       Fiscal Agnaldo Rodrigues da Silva 46475                             Comissão de Monitoramento: Josete Maria Cangussu 40873   Luciênio Rosa e Silva Junior 101255                                            Ariel Lopes Torres 81013</t>
  </si>
  <si>
    <t xml:space="preserve">Emenda Parlamentar nº 245 </t>
  </si>
  <si>
    <t>R$: 300.000,00</t>
  </si>
  <si>
    <t>UNEMAT-PRO-2023/16155</t>
  </si>
  <si>
    <t>1485.E/2023</t>
  </si>
  <si>
    <t>0.1.023.0357-00</t>
  </si>
  <si>
    <t>Convênio tem por objeto a transferência de recursos financeiros, pela CONCEDENTE à CONVENENTE, para a execução do Projeto intitulado “AraguaiaBiotech - Laboratório de Inovação Biotecnológica”, Ref. FINEP nº 1321/22, doravante denominado “Projeto”, descrito no Plano de Trabalho anexo a este Convênio, conforme aprovação contida na Decisão da Diretoria Executiva da CONCEDENTE nº 0001/23, de 20/10/2022. CHAMADA PÚBLICA MCTI/FINEP/FNDCT/CT-VERDE AMARELO – LABORATÓRIOS ABERTOS DE PROTOTIPAGEM E ESPAÇOS COMPARTILHADOS – 01/2022.</t>
  </si>
  <si>
    <t>UNEMAT/FINEP</t>
  </si>
  <si>
    <t>PORTARIA nº. 1650-2024  Gestor: Joaquim Manoel da Silva
 Matricula: 122141</t>
  </si>
  <si>
    <t>1.609,968,88</t>
  </si>
  <si>
    <t>UNEMAT-PRO-2023/19446</t>
  </si>
  <si>
    <t>1486.E/2023</t>
  </si>
  <si>
    <t>0870-2</t>
  </si>
  <si>
    <t>3210-2</t>
  </si>
  <si>
    <t>007/2023              SIGCON nº. 1724-2023</t>
  </si>
  <si>
    <r>
      <rPr>
        <sz val="10"/>
        <color indexed="8"/>
        <rFont val="Arial"/>
      </rPr>
      <t>O presente Termo de Colaboração tem como objeto o apoio no desenvolvimento das ações do Projeto de Extensão</t>
    </r>
    <r>
      <rPr>
        <b val="1"/>
        <sz val="10"/>
        <color indexed="8"/>
        <rFont val="Arial"/>
      </rPr>
      <t xml:space="preserve"> </t>
    </r>
    <r>
      <rPr>
        <sz val="10"/>
        <color indexed="8"/>
        <rFont val="Arial"/>
      </rPr>
      <t>“Fortalecimento e Consolidação da Agricultura Familiar através de Ações Extensionistas da UNEMAT em Luciara/MT”, visando aprofundar o aprendizado em agropecuária, para o aperfeiçoamento do conhecimento pessoal em prol do fortalecimento da produção familiar em bases agroecológicas, a  omercialização e o consumo local e consciente de alimentos no entorno do Campus do Médio Araguaia.</t>
    </r>
  </si>
  <si>
    <t>PORTARIA N. 2168/2023            Gestor: Prof. Luiz Fernando Caldeira Ribeiro (matrícula 131944)                                                               Fiscal: Adriana Beninele da Silva (matrícula 250117)                                                          Comissão de Monitoramento e Avaliação: Heitor Marcos Kirsch (matrícula 82349)/ Luciene Castuera de Oliveira (matrícula 75201) e Darlan Guimarães Ribeiro (matrícula 124829);</t>
  </si>
  <si>
    <t>Emenda Parlamentar Impositiva nº 245/2023</t>
  </si>
  <si>
    <t>UNEMAT-PRO-2023/19126</t>
  </si>
  <si>
    <t>1487.E/2023</t>
  </si>
  <si>
    <t>0870-3</t>
  </si>
  <si>
    <t>3217-0</t>
  </si>
  <si>
    <t>008/2023              SIGCON nº. 1709-2023</t>
  </si>
  <si>
    <t>1º T.A. / 2 T.A. / 3º T.A</t>
  </si>
  <si>
    <t>O presente Termo de Colaboração tem como objeto o apoio no desenvolvimento das ações do Projeto de Extensão “Fortalecimento das
ações de ensino, pesquisa e extensão do curso de Jornalismo”, do Campus Universitário de Tangará da Serra/Faculdade de Ciências Sociais Aplicadas e Linguagem - UNEMAT, com o intuito de adquirir equipamentos, para viabilização de atividades voltadas ao processo de ensino-aprendizagem, de interface extensionista com a comunidade externa à Universidade e de potencialização de ações voltadas à pesquisa,</t>
  </si>
  <si>
    <t>PORTARIA N. 2170/2023            Gestora: Marli Barboza da Silva Lustig (matrícula 214187)                                                               Fiscal: Danielle Tavares Teixeira (matrícula 124810)                                                          Comissão de Monitoramento e Avaliação: Ulisflávio Oliveira Evangelista (matrícula 253806)/ Sr Eduardo Luis Mathias
Medeiros (matrícula 222276) e Lilian Juliana Martins (matrícula 306713);                     (Portaria 1973/2024 para o professor Gibran como gestor pelo período de 23/07/2024 a 20/09/2024), esta portaria foi revogada  pela Portaria 1985/2024 devido a erro de digitação. Posteriormente foi confeccionada a Portaria 1986/2024 com as informações corretas. PORTARIA Nº 2339 / 2025 substitui a fiscal Daniele Tavares por Eduardo Luis Mathias Medeiros - matrícula: 222276 a partir de 29/07/2025</t>
  </si>
  <si>
    <t>Emenda Parlamentar - Dep Lúdio Cabral</t>
  </si>
  <si>
    <t xml:space="preserve">Primeiro T.A. assinado e publicado. </t>
  </si>
  <si>
    <t>UNEMAT-PRO-2023/19309</t>
  </si>
  <si>
    <t>1488.E/2023</t>
  </si>
  <si>
    <t>3218-8</t>
  </si>
  <si>
    <t>009/2023              SIGCON nº. 1732-2023</t>
  </si>
  <si>
    <t>O  presente  Termo  de  Colaboração  tem  como  objeto  o  apoio  no  desenvolvimento  das  ações  do  Projeto  de  Extensão  “Incubação  em  Comercialização  Solidária:  Articulação  de  Produtores  e consumidores  da  FEISOL  e  da  COOPERSSOL”,  vinculado  a  Faculdade  de  Educação  e  Linguagem,  Campus  Universitário  Jane  Vanini  -  Cáceres/UNEMAT.</t>
  </si>
  <si>
    <t>PORTARIA N. 2165/2023          Gestor: Laudemir Luiz Zart (matrícula 83269);                                                               Fiscal: Reinaldo Norberto da Silva (matrícula 122251);                                                          Comissão de Monitoramento e Avaliação: Alceu Zoia (matrícula 38925); Maurecilde Lemes da Silva Santana (matrícula 33907); Ângela Ester Mallmann Centenaro (matrícula 122694).</t>
  </si>
  <si>
    <t>Emenda Parlamentar nº 245 - Dep. Lúdio Cabral</t>
  </si>
  <si>
    <t>UNEMAT-PRO-2023/19463</t>
  </si>
  <si>
    <t>1489.E/2023</t>
  </si>
  <si>
    <t>3216-1</t>
  </si>
  <si>
    <t>010/2023 Sigcon n. 1730-2023</t>
  </si>
  <si>
    <r>
      <rPr>
        <sz val="10"/>
        <color indexed="8"/>
        <rFont val="Arial"/>
      </rPr>
      <t xml:space="preserve">O presente Termo de Colaboração tem como objeto o apoio no
</t>
    </r>
    <r>
      <rPr>
        <sz val="10"/>
        <color indexed="8"/>
        <rFont val="Arial"/>
      </rPr>
      <t>desenvolvimento das ações do Projeto de Extensão</t>
    </r>
    <r>
      <rPr>
        <b val="1"/>
        <sz val="10"/>
        <color indexed="8"/>
        <rFont val="Arial"/>
      </rPr>
      <t xml:space="preserve"> </t>
    </r>
    <r>
      <rPr>
        <sz val="10"/>
        <color indexed="8"/>
        <rFont val="Arial"/>
      </rPr>
      <t xml:space="preserve">“Capacitação para
</t>
    </r>
    <r>
      <rPr>
        <sz val="10"/>
        <color indexed="8"/>
        <rFont val="Arial"/>
      </rPr>
      <t>Condutores de Turismo em Vila Bela da Santíssima Trindade”, visando capacitar profissionais para a condução de visitantes e identificação da avifauna de Vila Bela da Santíssima Trindade.</t>
    </r>
  </si>
  <si>
    <r>
      <rPr>
        <sz val="10"/>
        <color indexed="8"/>
        <rFont val="Arial"/>
      </rPr>
      <t xml:space="preserve">PORTARIA N. 2166/2023             Gestora: Rita Maria de Paula Garcia (matrícula 132654);                                                               Fiscal: Kelby Pereira Moreira (matrícula 243141);                                                          Comissão de Monitoramento e Avaliação: Joaquim Manoel da Silva / Kleiton de Souza Chagas  e André Luiz Borges Milhomem   -                                                                                                                            </t>
    </r>
    <r>
      <rPr>
        <b val="1"/>
        <sz val="10"/>
        <color indexed="8"/>
        <rFont val="Arial"/>
      </rPr>
      <t xml:space="preserve">PORTARIA N° 2255 / 2025 - PGF                                              </t>
    </r>
    <r>
      <rPr>
        <sz val="10"/>
        <color indexed="8"/>
        <rFont val="Arial"/>
      </rPr>
      <t>REVOGAR a Portaria nº 2166/ 2023- PGF</t>
    </r>
  </si>
  <si>
    <t>UNEMAT-PRO-2023/18986</t>
  </si>
  <si>
    <t>1490.E/2023</t>
  </si>
  <si>
    <t>3211-0</t>
  </si>
  <si>
    <t>011/2023              SIGCON nº. 1723-2023</t>
  </si>
  <si>
    <t>O presente Termo de Colaboração tem como objeto o apoio no
desenvolvimento das ações do Projeto de Extensão Universitária “Ensino,
Vivência e Aprendizagem no Esporte”, da Fundação Universidade do
Estado de Mato Grosso-UNEMAT, visando garantir a sua continuidade e
a qualidade no atendimento a comunidade, especialmente de crianças e
adolescentes em situação de vulnerabilidade social.</t>
  </si>
  <si>
    <t>PORTARIA N. 2167/2023       e Portaria nº 553/2025    Gestor: Riller Silva Reverdito  253476                    Fiscal: Elias Fernandes Barbosa (matrícula 84223);                                                          Comissão de Monitoramento e Avaliação: Adriana Nolibos Baccin (matrícula 253747)/ Poliany Cristiny de Oliveira Rodrigues  (matrícula 257811) e Viviane Teixeira Silveira (matrícula 253883).</t>
  </si>
  <si>
    <t>Emenda Parlamentar nº 245 e nº 132 - Dep. Lúdio Cabral</t>
  </si>
  <si>
    <t>UNEMAT-PRO-2023/08735</t>
  </si>
  <si>
    <t>1491.E/2023</t>
  </si>
  <si>
    <t>93796-7</t>
  </si>
  <si>
    <t>012/2023              SIGCON nº. 1647-2023</t>
  </si>
  <si>
    <t>1º T.A / 2º T.A. / 3º T.A.</t>
  </si>
  <si>
    <t>O presente Termo de Colaboração tem como objeto a conjugação
de esforços no sentido de promover, em cooperação, a implantação e
execução do Projeto Pedagógico do Curso Superior de “Tecnologia em
Análise e Desenvolvimento de Sistemas” - Turma Fora de Sede, vinculado à Faculdade de Ciências Exatas e Tecnológicas, do Campus Universitário de Colíder “Vale do Teles Pires”.</t>
  </si>
  <si>
    <t>UNEMAT/FAEPEN</t>
  </si>
  <si>
    <t xml:space="preserve">PORTARIA Nº 2159/2023           Gestor: Tales Nereu Bogoni (matrícula 114917);                                                Fiscal: Ilson Henrique Moreira (matrícula 241105);                                                          Comissão de Monitoramento e Avaliação: Adrielle Pâmala Silva (matrícula 280164)/ Alessandro Gonçalves Mundim (matrícula 95088, e Liane Margarete Panzenhagen (matrícula 73756).   /        PORTARIA No 415 / 2026 - PGF - SUBSTITUIÇÃO -                 Gestor titular: Tales Nereu Bogoni 
Gestor substituto: Ivan Luiz Pedroso Pires 
Fiscal titular: Ilson Henrique Moreira 
Fiscal substituto: Maria Aparecida Oliveira Pereira </t>
  </si>
  <si>
    <t>Emenda Parlamentar - Dep. Janaína Riva</t>
  </si>
  <si>
    <t>R$: 398.310,00</t>
  </si>
  <si>
    <t>UNEMAT-PRO-2023/06577</t>
  </si>
  <si>
    <t>1492.I/2023</t>
  </si>
  <si>
    <t>O objeto do presente Acordo de Cooperação visa a promoção de iniciativas que promovam a cooperação científica, acadêmica e técnica entre a UAlg e a UNEMAT.</t>
  </si>
  <si>
    <t>UNEMAT / Universidade de Algarve - UAlg</t>
  </si>
  <si>
    <t>PORTARIA Nº 1345 / 2025 - PGF   Gestora: Tanismare  Tatiana  de  Almeida</t>
  </si>
  <si>
    <t>SEPLAG-PRO-2023/06584      UNEMAT-PRO-2023/22559</t>
  </si>
  <si>
    <t>1493.E/2023</t>
  </si>
  <si>
    <t>0249-2023</t>
  </si>
  <si>
    <t>Cooperação   para   conjugação   de   esforços   no   sentido   de   promover,  em  cooperação,  o  desenvolvimento  de  atividades  referentes  ao  processo  de  revisão,  implantação  e  manutenção  do  Zoneamento Socioeconômico Ecológico, com a devida autorização do órgão cooperado, com vistas a execução de tarefas técnicas e/ou administrativas no âmbito de suas competências.</t>
  </si>
  <si>
    <t xml:space="preserve">PORTARIA nº. _______________              Gestor: Evaldo Ferreira (matrícula 104796);                                                                                                       </t>
  </si>
  <si>
    <t>UNEMAT-PRO-2023/18136</t>
  </si>
  <si>
    <t>1494.I/2023</t>
  </si>
  <si>
    <t>Promover a realização de seus objetivos, consultarão e cooperarão estreitamente em questões de interesse mútuo para harmonizar seus esforços o mais eficazmente possível, tendo devidamente em conta seus respectivos objetivos e funções.</t>
  </si>
  <si>
    <t>UNEMAT/ ZHEJIANG UNIVERSITY INTERNATIONAL BUSINESS 
SCHOOL - ZIBS</t>
  </si>
  <si>
    <t xml:space="preserve">PORTARIA nº. _______________              Gestor: Anderson Marques do Amaral                                                                                                     </t>
  </si>
  <si>
    <t>PROTOCOLO   56288/2017 - SIGADOC nº. UNEMAT-PRO-2023/14120</t>
  </si>
  <si>
    <t>002/2017                 Sigcon 2111-2017</t>
  </si>
  <si>
    <t>1ºT.A Alteração de cláusula/ 2º. TA./ 3º TA./ 4º TA</t>
  </si>
  <si>
    <t>PORTARIA No 2334/2023             Gestor: Marluce Francisca Hrycyk (matrícula 65989);                                                               Fiscal: Ilson Henrique Moreira (matrícula 241105);                                                          Comissão de Monitoramento e Avaliação: Liane Margarete Panzenhagen (matrícula 73756)/ Adrielle Pâmala Silva (matrícula 280164) e Maria Aparecida Oliveira Pereira (matrícula 130504).</t>
  </si>
  <si>
    <t>UNEMAT-PRO-2023/09049</t>
  </si>
  <si>
    <t>1495.I/2023</t>
  </si>
  <si>
    <t>Protocolo de Cooperação</t>
  </si>
  <si>
    <t>O presente Protocolo de Cooperação tem como objeto a implementação ações de cooperação na área do ensino superior, previstos no Acordo de Cooperação Educacional e no Memorando de Entendimento relativo ao Programa de Cooperação Educacional assinado entre o Governo da República do Brasil e a República Democrática de Timor-Leste, através do desenvolvimento de programas de mobilidade de estudantes e docentes.</t>
  </si>
  <si>
    <t>UNEMAT/ Fundo de Desenvolvimento de Capital Humano do Timor-Leste.</t>
  </si>
  <si>
    <t>PORTARIA Nº 2286/2023             Gestora: Profa. Dra. Marinei Almeida.</t>
  </si>
  <si>
    <t>UNEMAT-PRO-2023/17924</t>
  </si>
  <si>
    <t>1496.E/2023</t>
  </si>
  <si>
    <t>3220-0</t>
  </si>
  <si>
    <t xml:space="preserve">001/2023                </t>
  </si>
  <si>
    <t>O presente Termo de Colaboração tem como objeto a conjugação de esforços, no sentido de promover, entre as entidades acima qualificadas, mediante a implantação e execução do Projeto Pedagógico do Curso de Bacharelado em Agronomia, vinculado a Faculdade Multidisciplinar do Médio Araguaia (FAMMA), no Núcleo Pedagógico de Aripuanã, localizado na Rua Pastor Alfredo Nogueira nº. 607, Bairro Cidade Alta, Município de Aripuanã-MT, com a oferta de 50 (cinquenta) vagas, tendo como resultado o desenvolvimento da educação e da cultura da comunidade e o exercício profissional com visão ampla e abrangente e com conhecimentos específicos.</t>
  </si>
  <si>
    <t>UNEMAT/ FAESPE / Município de Aripuanã/MT</t>
  </si>
  <si>
    <r>
      <rPr>
        <b val="1"/>
        <sz val="10"/>
        <color indexed="8"/>
        <rFont val="Arial"/>
      </rPr>
      <t xml:space="preserve">PORTARIA No 2405/2023 </t>
    </r>
    <r>
      <rPr>
        <sz val="10"/>
        <color indexed="8"/>
        <rFont val="Arial"/>
      </rPr>
      <t xml:space="preserve">                                               Gestor: Edgley Pereira da Silva
</t>
    </r>
    <r>
      <rPr>
        <sz val="10"/>
        <color indexed="8"/>
        <rFont val="Arial"/>
      </rPr>
      <t xml:space="preserve">Comissão de Monitoramento: Heitor Marcos Kirsch, 
</t>
    </r>
    <r>
      <rPr>
        <sz val="10"/>
        <color indexed="8"/>
        <rFont val="Arial"/>
      </rPr>
      <t xml:space="preserve">Comissão de Monitoramento: Luciene Castuera de Oliveira
</t>
    </r>
    <r>
      <rPr>
        <sz val="10"/>
        <color indexed="8"/>
        <rFont val="Arial"/>
      </rPr>
      <t xml:space="preserve">Comissão de Monitoramento: Benedito Martins Pereira /  </t>
    </r>
    <r>
      <rPr>
        <b val="1"/>
        <sz val="10"/>
        <color indexed="8"/>
        <rFont val="Arial"/>
      </rPr>
      <t>Portaria nº 921/2026 - PGF</t>
    </r>
    <r>
      <rPr>
        <sz val="10"/>
        <color indexed="8"/>
        <rFont val="Arial"/>
      </rPr>
      <t xml:space="preserve">                                            Substituir membro da comissão de monitoramento           Titular: Benedito Martins Pereira                                  Substituto: Fábio Junio Ribeiro
</t>
    </r>
  </si>
  <si>
    <t>UNEMAT-PRO-2023/17936</t>
  </si>
  <si>
    <t>1497.E/2023</t>
  </si>
  <si>
    <t>3219-6</t>
  </si>
  <si>
    <t xml:space="preserve">02/2023                </t>
  </si>
  <si>
    <t>O presente Termo de Colaboração tem como objeto a conjugação de esforços, no sentido de promover, entre as entidades acima qualificadas, mediante a implantação e execução do Projeto Pedagógico do Curso de Bacharelado em Engenharia Civil, vinculado a Faculdade Multidisciplinar
do Médio Araguaia (FAMMA), no Núcleo Pedagógico de Aripuanã, localizado na Rua Pastor Alfredo Nogueira no. 607, Bairro Cidade Alta, Município de Aripuanã-MT, com a oferta de 50 (cinquenta) vagas, tendo como resultado o desenvolvimento da educação e da cultura da comunidade e o exercício profissional com visão ampla e abrangente e com conhecimentos específicos.</t>
  </si>
  <si>
    <r>
      <rPr>
        <sz val="10"/>
        <color indexed="8"/>
        <rFont val="Arial"/>
      </rPr>
      <t xml:space="preserve">PORTARIA No 2406/2023           Gestor: Prof. Marcos Lázaro Guimarães (matrícula 110694) ;  Fiscal: Ego Eger (matrícula 042). PORTARIA Nº 547 / 2025 - PGF designa comissão de monitoramento HEITOR MARCOS KIRSCH e outros      </t>
    </r>
    <r>
      <rPr>
        <b val="1"/>
        <sz val="10"/>
        <color indexed="8"/>
        <rFont val="Arial"/>
      </rPr>
      <t>Portaria nº 921/2026 - PGF</t>
    </r>
    <r>
      <rPr>
        <sz val="10"/>
        <color indexed="8"/>
        <rFont val="Arial"/>
      </rPr>
      <t xml:space="preserve">                                            Substituir membro da comissão de monitoramento           Titular: Benedito Martins Pereira                                  Substituto: Fábio Junio Ribeiro</t>
    </r>
  </si>
  <si>
    <t>UNEMAT-PRO-2023/17429</t>
  </si>
  <si>
    <t>1498.E/2023</t>
  </si>
  <si>
    <t xml:space="preserve">67/2023                </t>
  </si>
  <si>
    <t xml:space="preserve">O presente Termo de Cooperação Técnica tem como objetivo a conjugação de esforços para o desenvolvimento a divulgação do Sistema de Inteligência Esportiva, de responsabilidade da Universidade Federal do Paraná, para produzir, aglutinar, sistematizar, analisar e difundir informações sobre o esporte no Mato Grosso, para analisar e aperfeiçoar as políticas públicas para o esporte.
</t>
  </si>
  <si>
    <t>UNEMAT/ UFPR</t>
  </si>
  <si>
    <t xml:space="preserve">PORTARIA nº.  1947/2024           Gestor: Prof. Riller Silva Reverdito.                                               </t>
  </si>
  <si>
    <t>UNEMAT-PRO-2023/26073</t>
  </si>
  <si>
    <t>Este convênio tem por objetivo estabelecer vínculo entre o MINISTÉRIO PÚBLICO FEDERAL e a UNIVERSIDADE DO ESTADO DE MATO GROSS, visando proporcionar aos alunos regularmente matriculados, a oportunidade de serem incluídos no Programa de Estágio do Ministério Público da União, preparando-os para a empregabilidade, para a vida cidadã e para o trabalho, por meio do exercício de atividades correlatas à sua pretendida formação profissional, em complementação ao conhecimento teórico adquirido na instituição de ensino.</t>
  </si>
  <si>
    <t>UNEMAT/MPF</t>
  </si>
  <si>
    <t>UNEMAT-PRO-2023/25089</t>
  </si>
  <si>
    <t>Termo de Cessão de Uso - UNEMAT e Município de Cáceres, visando a concessão de uso de 03 (três) salas do Centro Especializado em Reabilitação - CER II, de propriedade da Prefeitura Municipal de Cáceres, para realização de atendimento a pacientes oncológicos em desenvolvimento às atividades do Projeto de Pesquisa “Exercício Físico como terapia complementar nos cuidados à pessoa com câncer”, coordenado pelo Prof. Roberto Carlos Vieira Junior, do Curso de Educação Física, Câmpus de Cáceres - UNEMAT.</t>
  </si>
  <si>
    <t>UNEMAT-PRO-2022/27101</t>
  </si>
  <si>
    <t xml:space="preserve">Termo de Convênio  </t>
  </si>
  <si>
    <t>003/2022</t>
  </si>
  <si>
    <t>2º T.A</t>
  </si>
  <si>
    <t>Tem por objeto a formalização da relação de parceria, em regime de mútua cooperação entre o MUNICÍPIO e a Entidade, para a consecução de finalidades de interesse público e recíproco, mediante a execução do Projeto Esporte Educacional do Programa Segundo Tempo, de relevância pública e social definido no Plano de Trabalho,constante no processo de seleção através do Edital Público nº 001/2022</t>
  </si>
  <si>
    <t>PORTARIA Nº 222/2023    Gestor Riller Silva Reverdito 253476</t>
  </si>
  <si>
    <t>UNEMAT-PRO-2022/27104</t>
  </si>
  <si>
    <t>004/2022</t>
  </si>
  <si>
    <t xml:space="preserve">1º T.A; 2º T.A   </t>
  </si>
  <si>
    <t>O presente Termo tem por objeto a formalização da relação de parceria,em regime de mútua cooperação entre o MUNICÍPIO e a Entidade, para a consecução de finalidades de interesse público e recíproco, mediante a execução do Projeto Centro de Referência Paralímpico Brasileiro de Cáceres, de relevância pública e social definido no Plano deTrabalho,constante no processo de seleção através do Edital Público nº 001/2022.</t>
  </si>
  <si>
    <t>PORTARIA Nº 258/2023   Gestor Riller Silva Reverdito, Matricula: 253476</t>
  </si>
  <si>
    <t>Encaminhado para a SPCC no dia 21/06/2024 via e-mail</t>
  </si>
  <si>
    <t>UNEMAT-PRO-2023/28026</t>
  </si>
  <si>
    <t>Termo de Convênio de Concessão de Estágio</t>
  </si>
  <si>
    <t>68/2024</t>
  </si>
  <si>
    <t>Tem por objeto possibilitar a habilitação de profissionais nas depencências da Administração Pública Municipal para fins de estágio obrigatório e não obrigatório, por meio da concessão de bolsa auxílio, atráves do ingresso e frequência nas aulas.</t>
  </si>
  <si>
    <t>UNEMAT e Município de Lucas do Rio Verde</t>
  </si>
  <si>
    <t>assinado pelas partes em 02/02/2024</t>
  </si>
  <si>
    <t>UNEMAT-PRO-2024/02465</t>
  </si>
  <si>
    <t>Prestação de Contas realizadas - Processo Arquivado</t>
  </si>
  <si>
    <t>Nº 01/2024</t>
  </si>
  <si>
    <t>1 T.A</t>
  </si>
  <si>
    <t>Termo de Cooperação UNEMAT e Águas do Pantanal - Mestrado ProfÁgua - visando a implantação de Alagados Construídos variando os materiais filtrantes na Estação de Tratamento de Esgoto (ETE).</t>
  </si>
  <si>
    <t>UNEMAT e Águas do Pantanal</t>
  </si>
  <si>
    <t>PORTARIA No 2303 / 2024 - PGF Gestor Francisco Lledo dos Santos</t>
  </si>
  <si>
    <t xml:space="preserve">Publicação de Gestor em Diário no dia 12/03/2024 </t>
  </si>
  <si>
    <t>UNEMAT-PRO-2023/27165</t>
  </si>
  <si>
    <t>30/06/2027</t>
  </si>
  <si>
    <t>Nº 001/2024 Sigcon n. 0026-2024</t>
  </si>
  <si>
    <t>1 T.A / 2º T.A. / 3º T.A.</t>
  </si>
  <si>
    <t>O presente Termo de Colaboração tem como objeto o apoio no desenvolvimento das ações do Projeto de Extensão "Agricultura Urbana/Rural: Promoção da Saúde e Incremento de Renda", com a finalidade de promover ações sociais voltadas para a melhoria da qualidade alimentar da população</t>
  </si>
  <si>
    <t>PORTARIA No 2579 / 2024 - PGF (11.01.08)                                                                                                  Gestor: Nilso Francio 40279
Fiscal: Julio Cesar Beltrame Benatti 253961
Comissão de Monitoramento: Maria do Carmo Lopes Branco dos Santos 80588
Comissão de Monitoramento: Reginaldo Lopes Alencar 85982
Comissão de Monitoramento: Eriqueson Pope 290639</t>
  </si>
  <si>
    <t>E.P. nº 141. (R$ 50.000,00 - Cinquenta mil reais). Deputado Estadual PT-MT - Valdir Mendes Barranco.</t>
  </si>
  <si>
    <t>2º Termo Aditivo assinado e publicado</t>
  </si>
  <si>
    <t>Protocolo: 505742/2019  UNEMAT-PRO-2024/03059 CAIXA 18</t>
  </si>
  <si>
    <t>02.20. M/2020</t>
  </si>
  <si>
    <t>Nº 02/2020</t>
  </si>
  <si>
    <t>O Convênio de concessão de estágio n° 02/2020 tem por finalidade proporcionar ao corpo discente regularmente matriculado e com frequência efetiva nos cursos da UNEMAT a oportunidade de estágio de interesse curricular obrigatório.</t>
  </si>
  <si>
    <t>UNEMAT/PREFEITURA DE SORRISO</t>
  </si>
  <si>
    <t>Fiscal: Claumir Cesar Muniz, matrícula 65536.  Suplente: Derick Victor de Souza Campos, matrícula: 241203</t>
  </si>
  <si>
    <t>Primeira T.A publicado em diário oficial, em arquivo corrente pela dac</t>
  </si>
  <si>
    <t>Protocolo: 505781/2019 UNEMAT-PRO-2024/03060 CAIXA 18</t>
  </si>
  <si>
    <t xml:space="preserve">Vigente          </t>
  </si>
  <si>
    <t>03.20.M/2020</t>
  </si>
  <si>
    <t>Nº 03/2020</t>
  </si>
  <si>
    <t>O Convênio de Concessão de Estágio nº 03/2020, tem por finalidade, proporcionar ao corpo discente regularmente matriculado e com frequência efetiva nos cursos da UNEMAT a oportunidade de estágio de interesse curricular obrigatório.</t>
  </si>
  <si>
    <r>
      <rPr>
        <sz val="10"/>
        <color indexed="8"/>
        <rFont val="Arial"/>
      </rPr>
      <t>UNEMAT-PRO-2024/04699</t>
    </r>
  </si>
  <si>
    <t>CONVÊNIO TRANSFEREGOV.BR Nº 947978/2023</t>
  </si>
  <si>
    <t>29/2023</t>
  </si>
  <si>
    <t>Tem por objeto a aquisição de equipamentos de tecnologia da informação e comunicação para suporte aos alunos e às atividades docentes do Sistema Universidade Aberta do Brasil, conforme detalhado no Plano de Trabalho - UAB</t>
  </si>
  <si>
    <t>UAB/CAPES</t>
  </si>
  <si>
    <t>PORTARIA Nº 2176 / 2024 - PGF Gestor Prof. Taisir Mahmudo Karim</t>
  </si>
  <si>
    <t>Protocolo Físico: 283841/2014  UNEMAT-PRO-2024/02688 CAIXA 18</t>
  </si>
  <si>
    <t xml:space="preserve"> 011.14.A/2019</t>
  </si>
  <si>
    <t>desenvolver ações conjuntas para implementar Programas de Estágio de Estudante, de caráter compulsório ou facultativo, com o intuito de proporcionar ao estudante treinamento prático em sua formação profissional específica e em situações reais do cotidiano.</t>
  </si>
  <si>
    <t>UNEMAT/NUBE</t>
  </si>
  <si>
    <t>Protocolo Físico:443285/2019   UNEMAT-PRO-2024/02686 CAIXA 18</t>
  </si>
  <si>
    <t>04.19.D/2019</t>
  </si>
  <si>
    <t>4/2019</t>
  </si>
  <si>
    <t>a integração dos estudantes, empresas e instituições de ensino.</t>
  </si>
  <si>
    <t>UNEMAT e a Super Estágios LTDA</t>
  </si>
  <si>
    <t>Protocolo processo físico: 76/2014-DACC   UNEMAT-PRO-2024/02793 CAIXA 18</t>
  </si>
  <si>
    <t>007.14.C/2014</t>
  </si>
  <si>
    <t>07/2014</t>
  </si>
  <si>
    <t>O Convênio de Concessão de Estágio nº 07/2014, tem por finalidade proporcionar aos acadêmicos regularmente matriculados e com frequência efetiva nos cursos de graduação da UNEMAT, a oportunidade de estágio de interesse curricular, não obrigatório, como forma de complementação do ensino e da aprendizagem através de atividades de pesquisa e extensão e, ao mesmo tempo, auxiliar nos serviços prestados pelo município de Cáceres - MT.</t>
  </si>
  <si>
    <t>Processo físico: 115802/2019  UNEMAT-PRO-2024/02696 CAIXA 18</t>
  </si>
  <si>
    <t>02.19.M/2019</t>
  </si>
  <si>
    <t>2/2019</t>
  </si>
  <si>
    <t>O Convênio n° 02/2019 tem por finalidade proporcionar ao corpo discente regularmente matriculado e com frequência efetiva nos cursos da UNEMAT a oportunidade de estágio de interesse curricular obrigatório ou não, como forma de complementação do ensino e da aprendizagem.</t>
  </si>
  <si>
    <t>UNEMAT/ MUNICÍPIO DE VILA RICA</t>
  </si>
  <si>
    <t>CAIXA 3</t>
  </si>
  <si>
    <t>02.19.F</t>
  </si>
  <si>
    <t xml:space="preserve">1ª T.A    </t>
  </si>
  <si>
    <t>UNEMAT/ UNIVERSIDADE FEDERAL OESTE DA BAHIA - UFOB</t>
  </si>
  <si>
    <t>Processo físico: 149/2014    UNEMAT-PRO-2024/03344 CAIXA 19</t>
  </si>
  <si>
    <t>06/2014</t>
  </si>
  <si>
    <t>O Acordo de Cooperação tem por finalidade, proporcionar ao corpo discente regularmente matriculado e com frequência efetiva nos cursos da UNEMAT, a oportunidade de estágio de interesse curricular obrigatório junto às Secretarias e órgãos vinculados ao Município de Cáceres/MT.</t>
  </si>
  <si>
    <t>UNEMAT/MUNICÍPIO DE CÁCERES</t>
  </si>
  <si>
    <t>Processo físico: 446059/2021     UNEMAT-PRO-2024/03821</t>
  </si>
  <si>
    <t>07.21.P/2021</t>
  </si>
  <si>
    <t>O Convênio de Concessão de Estágio nº 06/2021, tem por finalidade, autorizar a Wall Jobs Tecnologia LTDA a intermediar a concessão de estágio dos acadêmicos da UNEMAT junto a quaisquer pessoas jurídicas, de direito público ou privado, doravante denominado concedentes, para os procedimentos de caráter legal, técnico, burocrático e administrativo necessários à realização dos estágios, conforme o art. 5º caput e seus §§ da Lei nº 11.788 de 25 de Setembro de 2008.</t>
  </si>
  <si>
    <t xml:space="preserve">UNEMAT/ Wall Jobs Tecnologia LTDA </t>
  </si>
  <si>
    <t>Processo físico: 655845/2018        UNEMAT-PRO-2024/04742 CAIXA 19</t>
  </si>
  <si>
    <t>01.19.D/2019</t>
  </si>
  <si>
    <t>1/2019</t>
  </si>
  <si>
    <t>O Convênio de Concessão de Estágio n° 1/2019 tem por finalidade proporcionar ao corpo discente regularmente matriculado e com frequência efetiva nos cursos da UNEMAT a oportunidade de estágio de interesse curricular obrigatório ou não, como forma de complementação do ensino e da aprendizagem.</t>
  </si>
  <si>
    <t>UNEMAT/ Associação Espírita Lar Maria de Lourdes</t>
  </si>
  <si>
    <t>UNEMAT-PRO-2024/05641</t>
  </si>
  <si>
    <t>A cooperação entre os partícipes para a execução do Programa de Demanda Social, segundo as normas contidas em seu regulamento vigente, no âmbito da Ação 0487- Concessão de Bolsas de Estudo no País, integrante do Programa de Governo 5013 - Educação Superior - Graduação, Pós-Graduação, Ensino, Pesquisa e Extensão.</t>
  </si>
  <si>
    <t>UNEMAT/CAPES</t>
  </si>
  <si>
    <t>Portaria nº 2175/2025 PGF Gestora Áurea Regina Alves Ignácio</t>
  </si>
  <si>
    <t>UNEMAT-PRO-2024/05131 CAIXA 19</t>
  </si>
  <si>
    <t>04.18.D/2018</t>
  </si>
  <si>
    <t>4/2018</t>
  </si>
  <si>
    <t>O Convênio de Concessão de Estágio n° 4/2018 tem por finalidade proporcionar ao corpo discente regularmente matriculado e com frequência efetiva nos cursos da UNEMAT a oportunidade de estágio de interesse curricular.</t>
  </si>
  <si>
    <t>UNEMAT/ Simões Santos e Nascimento Sociedade de Advocacia</t>
  </si>
  <si>
    <t>UNEMAT-PRO-2024/05132 CAIXA 19</t>
  </si>
  <si>
    <t>07.18. D</t>
  </si>
  <si>
    <t>7/2018</t>
  </si>
  <si>
    <t>O Convênio de Concessão de Estágio n° 7/2018 tem por finalidade proporcionar ao corpo discente regularmente matriculado e com frequência efetiva nos cursos da UNEMAT a oportunidade de estágio de interesse curricular obrigatório.</t>
  </si>
  <si>
    <t>UNEMAT/ Alexandre Jacques Bottan</t>
  </si>
  <si>
    <t>Número do processo físico: 363265/2018      UNEMAT-PRO-2024/05483  CAIXA 19</t>
  </si>
  <si>
    <t>08.18.D</t>
  </si>
  <si>
    <t>8/2018</t>
  </si>
  <si>
    <t>O Convênio de Concessão de Estágio n° 8/2018 tem por finalidade proporcionar ao corpo discente regularmente matriculado e com frequência efetiva nos cursos da UNEMAT a oportunidade de estágio de interesse curricular obrigatório.</t>
  </si>
  <si>
    <t>UNEMAT/Município de Diamantino</t>
  </si>
  <si>
    <t>Processo Físico: 405616/2018     UNEMAT-PRO-2024/05482 CAIXA 19</t>
  </si>
  <si>
    <t>06.18.D</t>
  </si>
  <si>
    <t>6/2018</t>
  </si>
  <si>
    <t>O Convênio de Concessão de Estágio n° 6/2018 tem por finalidade proporcionar ao corpo discente regularmente matriculado e com frequência efetiva nos cursos da UNEMAT a oportunidade de estágio de interesse curricular obrigatório.</t>
  </si>
  <si>
    <t>UNEMAT/ Brenco Cia Brasileira de Energia Renovável</t>
  </si>
  <si>
    <t>SECITECI-PRO-2023/01607   UNEMAT-PRO-2024/06236</t>
  </si>
  <si>
    <t>O desenvolvimento e apoio à projetos de pesquisa científica e tecnológica, projetos de extensão, projetos de ensino-aprendizagem, prestação de serviços técnico-científicos, desenvolvimento institucional e processos de inovação</t>
  </si>
  <si>
    <t>UNEMAT e SECITECI</t>
  </si>
  <si>
    <t>Protocolo assinado.</t>
  </si>
  <si>
    <t>Processo físico: 256898/2018    UNEMAT-PRO-2024/05602 CAIXA 19</t>
  </si>
  <si>
    <t>3/2018</t>
  </si>
  <si>
    <t>O Convênio de Concessão de Estágio n° 03/2018 tem por finalidade proporcionar ao corpo discente regularmente matriculado e com frequência efetiva nos cursos da UNEMAT a oportunidade de estágio de interesse curricular.</t>
  </si>
  <si>
    <t>UNEMAT/Global Central de Estágios LTDA</t>
  </si>
  <si>
    <t>Número do processo físico: 623506/2017    UNEMAT-PRO-2024/05603</t>
  </si>
  <si>
    <t>10/2017</t>
  </si>
  <si>
    <t>O Convênio de Concessão de Estágio n° 010/2017 tem por finalidade proporcionar ao corpo discente regularmente matriculado e com frequência efetiva nos cursos da UNEMAT a oportunidade de estágio de interesse curricular.</t>
  </si>
  <si>
    <t>UNEMAT/Forquímica Agrociência LTDA</t>
  </si>
  <si>
    <t>Processo físico: 200672/2019    UNEMAT-PRO-2024/06051</t>
  </si>
  <si>
    <t>3/2019</t>
  </si>
  <si>
    <t>O Convênio de Concessão de Estágio n° 3/2019 objetiva estabelecer as condições indispensáveis a viabilização de concessão de estágio de complementação educacional junto da Concedente de Estágio aos estudantes matriculados na UNEMAT.</t>
  </si>
  <si>
    <t>UNEMAT/Câmara Municipal de Cáceres</t>
  </si>
  <si>
    <t>Número do processo físico: 185149/2017  UNEMAT-PRO-2024/06052</t>
  </si>
  <si>
    <t>02.18.C</t>
  </si>
  <si>
    <t>Termo de Cooperação de Estágio</t>
  </si>
  <si>
    <t>O Termo de Cooperação de Estágio n° 003/2018 visa estabelecer as condições de realização, nas dependências das Escolas Municipais de Educação Infantil e Ensino Fundamental, Escola do Campo e Instituto Criança, Estágios curriculares obrigatórios ou não aos estudantes dos cursos de, Pedagogia, Letras, Matemática, Administração, Ciências Contábeis, Economia, Engenharia Civil, Elétrica e Computação, regularmente matriculados na UNEMAT.</t>
  </si>
  <si>
    <t>UNEMAT/Prefeitura Municipal de SINOP</t>
  </si>
  <si>
    <t>UNEMAT-PRO-2022/10208</t>
  </si>
  <si>
    <t>Acordo de Cooperação para a execução de trabalhos de pesquisa agropecuária, de interesse mútuo com a EMBRAPA, compreendendo atividades para definição de um sistema de regeneração in vitro para a castanheira-do-brasil, vinculadas ao projeto MelhorCast - Melhoramento genético da castanheira-do-brasil para produção de frutos Fase II.</t>
  </si>
  <si>
    <t>PORTARIA Nº 223/2023  Gestora: Maurecilne Lemes da Silva Carvalho 59687</t>
  </si>
  <si>
    <t>UNEMAT-PRO-2022/10190</t>
  </si>
  <si>
    <t>a conjugação de esforços no sentido de promover em cooperação, o desenvolvimento da Educação e Cultura mediante a implantação e execução do
Projeto de Extensão “Casa Borges: Arte, Cultura e Educação Patrimonial”, que tem entre seus objetivos realizar ações culturais no espaço denominado Museu "Casa Borges".</t>
  </si>
  <si>
    <t>UNEMAT/MUNICÍPIO DE BARRA DO BUGRES</t>
  </si>
  <si>
    <t>PORTARIA Nº 221/2023   Gestora Cláudia Landin Negreiros 121144</t>
  </si>
  <si>
    <t>Enviado via Sigadoc e e-mail para a SPCC em abril de 2025</t>
  </si>
  <si>
    <t>Número do processo físico: 608514/2017      UNEMAT-PRO-2023/07091</t>
  </si>
  <si>
    <t>Não prorrogado</t>
  </si>
  <si>
    <t>06/2017   Sigcon 2128-2017</t>
  </si>
  <si>
    <t>O presente Termo Aditivo Ex-ofício prorroga a vigência do Termo original por um período de 283 (duzentos e oitenta e três) dias, em virtude de atraso no repasse de recursos financeiros.</t>
  </si>
  <si>
    <t>Encaminhado para prestação de contas.</t>
  </si>
  <si>
    <t>UNEMAT-PRO-2024/06596            Convênio TransfereGov nº 955640/2024</t>
  </si>
  <si>
    <t>6/2024</t>
  </si>
  <si>
    <t>O presente Convênio tem por objeto formar licenciados, bacharéis, tecnólogos e especialistas mediante os cursos superiores ou programas e projetos especiais, exclusivamente aprovados pelo Sistema Universidade Aberta do Brasil, conforme detalhado no Plano de Trabalho.</t>
  </si>
  <si>
    <t>CAPES/UNEMAT</t>
  </si>
  <si>
    <t>PORTARIA Nº 1946 / 2024 - PGF Gestor Prof. Dr. Taisir Mahmudo Karim</t>
  </si>
  <si>
    <t>R$2.763.250,92</t>
  </si>
  <si>
    <t>R$ 603.318,00</t>
  </si>
  <si>
    <t>R$ 27.358,92</t>
  </si>
  <si>
    <t>Processo físico: 218860/2021   UNEMAT-PRO-2024/06435</t>
  </si>
  <si>
    <t>1 º T.A</t>
  </si>
  <si>
    <t>O Acordo de Cooperação tem por objeto a conjugação de esforços entre os partícipes para promover atividades de educação fiscal por meio do Núcleo de Apoio Contábil e Fiscal (NAF), atividade de extensão da UNEMAT, com vistas a proporcionar: conhecimento acerca da função econômica e social dos tributos, qualificação e orientação contábil e fiscal.</t>
  </si>
  <si>
    <t>UNEMA/Delegacia da da Receita Federal do Brasil em Cuiabá DERF/CBA</t>
  </si>
  <si>
    <t>Pasta n° 01.20.P                                 N° do SIGADOC: UNEMAT-PRO-2024/06526 caixa 20</t>
  </si>
  <si>
    <t>01/2020</t>
  </si>
  <si>
    <t>Conessão de estágio</t>
  </si>
  <si>
    <t>UNEMAT / BOM FUTURO AGRÍCOLA LTDA</t>
  </si>
  <si>
    <t>Número do processo físico: 99136/2020   UNEMAT-PRO-2023/26792</t>
  </si>
  <si>
    <t>001/2020; 2º T.A</t>
  </si>
  <si>
    <t>O presente termo celebrado entre a UNEMAT, FAESPE e o Município de Paranatinga-MT, tem como objeto o apoio no desenvolvimento de Projeto de Ensino para formação em nível de Graduação de Bacharelado em Administração no Município de Paranatinga-MT, mediante a implantação e execução de projeto pedagógico com oferta de 100 (cem) vagas vinculado à Faculdade Multidisciplinar do Médio Araguaia do Campus de Luciara.</t>
  </si>
  <si>
    <t>UNEMAT-PRO-2023/04843</t>
  </si>
  <si>
    <t>001/2023 - SIGCON 1045-2023</t>
  </si>
  <si>
    <t>Termo de Colaboração UNEMAT X FAESPE para execução do Programa de apoio à pesquisa e inovação da UNEMAT - PAPI.</t>
  </si>
  <si>
    <t>PORTARIA Nº 1777/2023   Gestora Aurea Regina Alves Ignácio 83200   Fiscal Amabilen de Oliveira Furlan 241145   Gustavo Laet Rodrigues 93126   Jonatjan Anderson de Paula Caldas 257912   Comissão de Monitoramento: Jussara de Araújo Gonçalves 253927   Jaqueline da Silva Albino 127568   Ivor Prolo 110679</t>
  </si>
  <si>
    <t>UNEMAT-PRO-2023/06097</t>
  </si>
  <si>
    <t>134/2023</t>
  </si>
  <si>
    <t>O presente termo tem por objetivo estabelecer mútua cooperação para a implantação de ações de natureza técnico-cientifica com vistas a promover a conservação ambiental dos recursos pesqueiros nos diferentes biomas  do  estado  do  Mato  Grosso; manejo  dos  recursos  pesqueiros  em  sistemas  naturais  contemplando  os  princípios  de  sustentabilidade;  estudo  dos Recursos Pesqueiros (biologia reprodutiva, abundância e distribuição) das espécies alvo da pesca, em rios das bacias hidrográficas Amazônica e do Paraguai; intercâmbio de pessoal; organização em conjunto, de programas específicos de pesquisa e desenvolvimento científico e quaisquer outras atividades  julgadas  de  interesse  ou  de  conveniência  pelas  partes,  sem  prejuízo da ação individual e independente de cada uma</t>
  </si>
  <si>
    <t>UNEMAT/SEMA</t>
  </si>
  <si>
    <t>PORTARIA Nº 1775/2023 Gestor: Claumir Cesar Muniz</t>
  </si>
  <si>
    <t>CI nº 06160/2025/PGF-DAC/UNEMAT encaminhou o processo para a SPCC no dia 29/07/2025</t>
  </si>
  <si>
    <t>Número do processo físico: 122/2018-DACC  UNEMAT-PRO-2023/09083</t>
  </si>
  <si>
    <t>001/2018 - SIGCON nº. 1551/2018.</t>
  </si>
  <si>
    <t>1º T.A.; 2º T.A.; 3º T.A.;</t>
  </si>
  <si>
    <t>Tem por objeto a oferta de turma unica do curso de Bacharelado em Agronomia, no campus do Vale do Teles Pires, em Colíder.</t>
  </si>
  <si>
    <t>UNEMAT/FAESPE/COLÍDER</t>
  </si>
  <si>
    <t>PORTARIA No 2333/2023  Gestor Gustavo Caione 210865  Fiscal Adrielle Pâmela Silva 280164  Comissão de
Monitoramento: Ilson Henrique Moreira 141105  Alessandro Gonçalves Mundim 95088  Maria Aparecida Oliveira Pereira 130504</t>
  </si>
  <si>
    <t>UNEMAT-PRO-2024/06714</t>
  </si>
  <si>
    <t>9/2018</t>
  </si>
  <si>
    <t>O Convênio de Concessão de Estágio n° 9/2018 tem por objetivo proporcionar ao corpo discente regularmente matriculado e com frequência efetiva nos cursos da UNEMAT a oportunidade de estágio de interesse curricular.</t>
  </si>
  <si>
    <t>UNEMAT e Observatório Social de Cáceres</t>
  </si>
  <si>
    <t>Processo físico: 313212/2020   UNEMAT-PRO-2024/07731 CAIXA 20</t>
  </si>
  <si>
    <t>O Acordo de Cooperação tem por objeto a execução do projeto de estágio supervisionado, de acordo com a lei n° 11.788/2008 e outros dispositivos legais. Possuindo o IEL/BA, na qualidade de agente de integração e auxiliar no aperfeiçoamento do instituto do estágio.</t>
  </si>
  <si>
    <t>UNEMAT/INSTITUTO EUVALDO LODI</t>
  </si>
  <si>
    <t xml:space="preserve"> Processo físico: 359529/2021      UNEMAT-PRO-2024/07763</t>
  </si>
  <si>
    <t>O Convênio n° 003/2021 objetiva estabelecer condições indispensáveis à viabilização de concessão de estágio de complementação educacional, pela Embrapa, a alunos regularmente matriculados e com efetiva frequência em relação aos cursos/programas de ensino ministrados pela instituição de ensino.</t>
  </si>
  <si>
    <t>UNEMAT/ EMBRAPA  Agrossilvipastoril</t>
  </si>
  <si>
    <t>Processo físico: 74561/2019    UNEMAT-PRO-2024/08019</t>
  </si>
  <si>
    <t>02.21.D</t>
  </si>
  <si>
    <t>02/2021</t>
  </si>
  <si>
    <t>O Convênio de Concessão de Estágio n° 02/2021 tem por objetivo proporcionar ao corpo discente regularmente matriculado e com frequência efetiva nos cursos da UNEMAT a oportunidade de estágio de interesse curricular.</t>
  </si>
  <si>
    <t>UNEMAT/Museu de História Natural de Alta Floresta</t>
  </si>
  <si>
    <t>UNEMAT-PRO-2024/08181</t>
  </si>
  <si>
    <t>01.21.D</t>
  </si>
  <si>
    <t>01/2021</t>
  </si>
  <si>
    <t>O Convênio de Concessão de Estágio n° 01/2021 tem por objetivo proporcionar ao corpo discente regularmente matriculado e com frequência efetiva nos cursos da UNEMAT a oportunidade de estágio de interesse curricular.</t>
  </si>
  <si>
    <t>UNEMAT/Natural Pork Alimentos S.A</t>
  </si>
  <si>
    <t>UNEMAT-PRO-2024/01819</t>
  </si>
  <si>
    <t>041/2023</t>
  </si>
  <si>
    <t>TERMO DE PARCERIA N° 041/2023/SECITECI/MT - Cujo objeto se trata da permissão de utilização de laboratórios, visitas técnicas e aulas práticas aos alunos regularmente matriculados nos cursos Técnicos de Enfermagem e Análises Clínicas.</t>
  </si>
  <si>
    <t>UNEMAT/SECITECI</t>
  </si>
  <si>
    <t>PORTARIA Nº 683/2026 - PGF                                              Gestora: Carolina Sampaio de Oliveira</t>
  </si>
  <si>
    <t xml:space="preserve"> Número do processo físico: 446059/2021    UNEMAT-PRO-2024/08469</t>
  </si>
  <si>
    <t>07.21.P</t>
  </si>
  <si>
    <t>O Convênio de Concessão de Estágio n° 006/2021 tem por finalidade autorizar a Wall Jobs Tecnologia LTDA a intermediar a concessão de estágio dos acadêmicos da UNEMAT junto a quaisquer pessoas jurídicas, de direito público ou privado.</t>
  </si>
  <si>
    <t>UNEMAT/Wall Jobs Tecnologia LTDA</t>
  </si>
  <si>
    <t>Número do processo físico: 404508/2021   UNEMAT-PRO-2024/08991</t>
  </si>
  <si>
    <t>06.21</t>
  </si>
  <si>
    <t>05/2021</t>
  </si>
  <si>
    <t>O Convênio de Concessão de Estágio n° 05/2021 tem por finalidade autorizar o Centro de Integração Empresa-Escola do Rio Grande do Sul - CIEE/RS a intermediar a concessão de estágio dos acadêmicos da UNEMAT junto a quaisquer pessoas jurídicas, de direito público ou privado, doravante denominado concedentes, para os procedimentos de caráter legal, técnico, burocrático, e administrativo necessários à realização dos estágios.</t>
  </si>
  <si>
    <t>UNEMAT/CIEE/RS</t>
  </si>
  <si>
    <t>Número do processo físico: 197241/2021  UNEMAT-PRO-2024/08998</t>
  </si>
  <si>
    <t>05.21.M</t>
  </si>
  <si>
    <t>04/2021</t>
  </si>
  <si>
    <t>O Convênio n° 04/2021 tem por objetivo proporcionar ao corpo discente regularmente matriculado e com frequência efetiva nos cursos da UNEMAT a oportunidade de estágio de interesse curricular.</t>
  </si>
  <si>
    <t>UNEMAT/Município de Tangará da Serra-MT</t>
  </si>
  <si>
    <t>UNEMAT-PRO-2024/06221</t>
  </si>
  <si>
    <t>CÂMPUS UNIVERSITÁRIO DO MÉDIO ARAGUAIADOM PEDRO CASALDÁLIGA</t>
  </si>
  <si>
    <t>Banco do Brasil S/A</t>
  </si>
  <si>
    <t>184-8 - CÁCERES</t>
  </si>
  <si>
    <t>002/2024  SIGCON: 1224-2024</t>
  </si>
  <si>
    <t>1º T.A / 2º T.A./3º T.A.</t>
  </si>
  <si>
    <t>Solicitação deabertura de Vestibular para o Curso Superior de Tecnologia em Horticultura, a ser ofertado no município de Colniza/MT, vinculado a Faculdade Multidisciplinar do Médio Araguaia, do Campus Universitário do Médio Araguaia “Dom Pedro Casaldáliga”.</t>
  </si>
  <si>
    <t>Unemat e Faespe</t>
  </si>
  <si>
    <r>
      <rPr>
        <b val="1"/>
        <sz val="10"/>
        <color indexed="8"/>
        <rFont val="Arial"/>
      </rPr>
      <t>PORTARIA Nº 636 / 2025 - PGF</t>
    </r>
    <r>
      <rPr>
        <sz val="10"/>
        <color indexed="8"/>
        <rFont val="Arial"/>
      </rPr>
      <t xml:space="preserve">                                             Gestor LEONARDA GRILLO NEVES 132048;                   Fiscal ADRIANA BENINELE DA SILVA 250117;        Comissão de Monitoramento HEITOR MARCOS KIRSCH; Comissão de Monit. LUCIENE CASTUERA DE OLIVEIRA;                                                                            Comissão de Monit. BENEDITO MARTINS PEREIRA         /    </t>
    </r>
    <r>
      <rPr>
        <b val="1"/>
        <sz val="10"/>
        <color indexed="8"/>
        <rFont val="Arial"/>
      </rPr>
      <t xml:space="preserve">PORTARIA Nº 946 / 2026 - PGF    Art. 1°.                 </t>
    </r>
    <r>
      <rPr>
        <sz val="10"/>
        <color indexed="8"/>
        <rFont val="Arial"/>
      </rPr>
      <t xml:space="preserve">SUBSTITUIR o membro da comissão de monitoramento    Membro titular: Benedito Martins Pereira 
</t>
    </r>
    <r>
      <rPr>
        <sz val="10"/>
        <color indexed="8"/>
        <rFont val="Arial"/>
      </rPr>
      <t>Membro substituto: Fábio Junio Ribeiro</t>
    </r>
  </si>
  <si>
    <t>E.P. nº  (R$ 1.447.601,40 + R$ 180.000,00 (1º Aditivo). Deputado Estadual Júlio Campos.</t>
  </si>
  <si>
    <t>UNEMAT-PRO-2024/12571</t>
  </si>
  <si>
    <t>002/2024</t>
  </si>
  <si>
    <t>O presente Instrumento tem como objeto a conjugação de esforços no sentido de promover em cooperação, o desenvolvimento da Educação e Cultura mediante a implantação e execução do Projeto Pedagógico do Curso Superior de Licenciatura Intercultural Indígena, da Faculdade Intercultural Indígena – FAINDI, do Campus de Barra do Bugres, da Fundação Universidade do Estado de Mato Grosso, em regime presencial, com oferta de 60 (sessenta) vagas, para indígenas Xavantes.</t>
  </si>
  <si>
    <t>UNEMAT / MUNICIPIO DE CANARANA</t>
  </si>
  <si>
    <t>O Gestor deste Termo de Cooperação, representante da UNEMAT, será o Diretor da Faculdade Indígena Intercultural - FAINDI/UNEMAT, Prof. José Wilson Pires Carvalho, matrícula no 253963 (PORTARIA Nº 2127 / 2024 - PGF), e o Gestor representante do Município será o servidor, Sr(a) Eduardo Ferreira da Silva, matrícula no (ou CPF) 046.145.626-55.</t>
  </si>
  <si>
    <t>Processo nº 018/2018 - DACC  /  Protocolo nº 82266/2018 caixa 201</t>
  </si>
  <si>
    <t>Concessão de estágio por intermédio de agente de integração</t>
  </si>
  <si>
    <t>UNEMAT e CIEE/PR</t>
  </si>
  <si>
    <t xml:space="preserve">Caixa 200 </t>
  </si>
  <si>
    <t xml:space="preserve">    Extinto</t>
  </si>
  <si>
    <t>Pasta n° 974.12.F/2012</t>
  </si>
  <si>
    <t>UNEMAT e Universidade Autônoma de Nuevo Leon</t>
  </si>
  <si>
    <t>Caixa 200     Extinto</t>
  </si>
  <si>
    <t>Pasta nº 1027.12.F/2012</t>
  </si>
  <si>
    <t>Acordo de Cooperação n 024/2012</t>
  </si>
  <si>
    <t>UNEMAT e Regensburg University of Applied Sciences - Alemanha</t>
  </si>
  <si>
    <t>Pasta nº 1380.E/2021</t>
  </si>
  <si>
    <t>Termo de Cooperação nº 0465/2021</t>
  </si>
  <si>
    <t>UNEMATe FAPEMAT</t>
  </si>
  <si>
    <t>Pasta nº 1050.13.F/2013</t>
  </si>
  <si>
    <t>Pasta nº 1212.F/2017</t>
  </si>
  <si>
    <t>UNEMAT e UNIVERSIDADE NACIONAL DE CUYO - UNCUYO (ARGENTINA)</t>
  </si>
  <si>
    <t>Pasta nº 869.10.B/2010</t>
  </si>
  <si>
    <t>UNEMAT e Fundação Universidade de Brasília – FUB</t>
  </si>
  <si>
    <t>Banco do Brasil - 01</t>
  </si>
  <si>
    <t>Elaborar 06 subprojetos que atenderão os programas com maior urgência na estruturação dos Laboratórios de Pesquisa, contemplando equipamentos que permitam o uso compartilhado entre os grupos de pesquisa das respectivas áreas, bem como áreas afins.</t>
  </si>
  <si>
    <t>UNEMAT e CAPES</t>
  </si>
  <si>
    <t>Pasta nº 1263.E/2018 (Volume I e II)</t>
  </si>
  <si>
    <t>Acordo de Cooperação nº 05/2018</t>
  </si>
  <si>
    <t>O presente Acordo de Cooperação tem como objetivo a conjugação de esforços no sentido de promover em cooperação tem , o desenvolvimento da Educação e Cultura mediante a implantação e execução do Projeto da Pedagógico do Curso de Tecnologia em Teatro, na modalidade modular, regime presencial, com oferta de 106 (cento e seis) vagas.</t>
  </si>
  <si>
    <t>UNEMAT e ASSOCIAÇÃO CULTURAL CENA ONZE</t>
  </si>
  <si>
    <t>Caixa 202     Extinto</t>
  </si>
  <si>
    <t>Pasta nº 1222.E/2017</t>
  </si>
  <si>
    <t>Termo de Cooperação nº 0392/2017</t>
  </si>
  <si>
    <t>O presente Termo de Cooperação tem como objeto a mútua cooperação técnica entre a SEDEC e a UNEMAT para viabilizar a reabilitação de estudos e a proposição de ações diversificadas que apoiem o desenvolvimento das cadeias produtivas inovadoras de Mato Grosso.</t>
  </si>
  <si>
    <t>UNEMAT e SEDEC</t>
  </si>
  <si>
    <t>Pasta nº 970.11.A/2011</t>
  </si>
  <si>
    <t>Acordo de Cooperação Técnica e Acadêmica</t>
  </si>
  <si>
    <t>Pasta nº 903.10.F/2010</t>
  </si>
  <si>
    <t>UNEMAT e Universidad Nacional de La Amazonía Peruana - Peru</t>
  </si>
  <si>
    <t>Pasta nº 1004.12.B/2012</t>
  </si>
  <si>
    <t>Termo de Cooperação nº 013/2012</t>
  </si>
  <si>
    <t>O presente instrumento tem por objeto realizar a cooperação entre a Fundação de Amparo à Pesquisa do Estado de Mato Grosso - FAPEMAT, e a Fundação Universidade do Estado de Mato Grosso - UNEMAT, no auxílio de recursos financeiros para realizar o Projeto Concessão de 2 Bolsas de Doutorado - Curso Educação.</t>
  </si>
  <si>
    <t>UNEMAT e FAPEMAT</t>
  </si>
  <si>
    <t>Caixa 203   Extinto</t>
  </si>
  <si>
    <t>Pasta nº 1121.14.A/2015 V. I e II</t>
  </si>
  <si>
    <t>Convênio nº 807220/2014</t>
  </si>
  <si>
    <t>UNEMAT e Fundo Nacional de Desenvolvimento da Educação - FNDE</t>
  </si>
  <si>
    <t>Pasta nº 1314.P/2019</t>
  </si>
  <si>
    <t>Acordo de Cooperação nº 04/2019</t>
  </si>
  <si>
    <t>Tendo como objeto a Cooperação entre os participe, visando dar continuidade a realização do Projeto "Bicho do Pantanal", e tornar Cáceres uma referencia no Brasil com reconhecimento internacional como municipio que preserva as especies da fauna do Rio Paraguai, em em especial ariranhas e lontras, onças-pintadas, aves e ictiofauna, atraves do estimulo a pesquisa e ao turismo sustentavel, que promove a educação ambiental e priveligia a geração de emprego e renda para desenvolvimento local e preservação do meio ambiente, em conformidade com os "objetos do Milenio".</t>
  </si>
  <si>
    <t>UNEMAT e Instituto Sustentar</t>
  </si>
  <si>
    <t>Caixa 202     Prestado contas</t>
  </si>
  <si>
    <t>Pasta nº 1251.A/2018</t>
  </si>
  <si>
    <t>Convênio nº 01.18.0051.00</t>
  </si>
  <si>
    <t>O presente objeto trata-se do projeto de Infraestrutura Laboratorial Multiusuario de Pesquisa para Fortalecimento da Pós-Graduação da Unemat - Ref 0122/2016 -MCTI/FINEP/CT-INFRA ESTRUTURA</t>
  </si>
  <si>
    <t>UNEMAT e FINEP</t>
  </si>
  <si>
    <t>Pasta nº 1071.14.A/2014</t>
  </si>
  <si>
    <t>Convênio nº 788191/2013</t>
  </si>
  <si>
    <t>O presente Convênio tem por objetivo apoiar a aquisição de equipamentos destinados à melhoria da infra-estrutura de pesquisa científica e tecnológica nos programas de pós-graduação recomendados pela Capes, em conformidade com o Plano de Trabalho, que passa a integrar este Instrumento, independentemente de sua transcrição.</t>
  </si>
  <si>
    <t>Caixa 144</t>
  </si>
  <si>
    <t>Pasta n° 018.14.D</t>
  </si>
  <si>
    <t xml:space="preserve">Acordo de Cooperação para Estágio </t>
  </si>
  <si>
    <t>Realização de Estágio</t>
  </si>
  <si>
    <t>UNEMAT/ TELEVISÃO CENTRO AMÉRICA LTDA - TVCA</t>
  </si>
  <si>
    <t>SIGADOC nº UNEMAT-PRO-2024/10223</t>
  </si>
  <si>
    <t>UNEMAT e o Município de Juína-MT</t>
  </si>
  <si>
    <t>UNEMAT-PRO-2024/15645</t>
  </si>
  <si>
    <t>Pasta n° 1466.P/2023</t>
  </si>
  <si>
    <t>O presente Termo de Doação de Bens Imóveis celebrado entre a UNEMAT e a Usina Hidrelétrica de Colíder - MT (COPEL) tem como objetivo ampliar o Museu de História Natural de Alta Floresta - MT</t>
  </si>
  <si>
    <t>UNEMAT e a Usina Hidrelétrica de Colíder</t>
  </si>
  <si>
    <t>UNEMAT-PRO-2024/15700</t>
  </si>
  <si>
    <t>Pasta nº 767.07.D/2007</t>
  </si>
  <si>
    <t>O presente instrumento tem como objetivo estabelecer as bases dos serviços de promoção, reconhecimento e desenvolvimento que entre ambas instituições sejam conveniados.</t>
  </si>
  <si>
    <t>UNEMAT e Faculdade de Ciências Médicas Dr. Ernesto</t>
  </si>
  <si>
    <t>UNEMAT-PRO-2022/21162</t>
  </si>
  <si>
    <t>006/2022</t>
  </si>
  <si>
    <t>Oobjetodaparceriaseráapromoçãodeatividadesdeextensãonoformatodeeventos,oficinaseatividadesdesportivasnomunicípiodeJuara-MT,asaber:oXVISEVA,oIXCRAVA,oISemináriodePesquisadeJuaraeoVIIntermestre.AsatividadesserãorealizadaspelaFacul-dadedeEducaçãoeCiênciasSociaisAplicadas(FAECS),aserofertadonoCampusUniversitáriodeJuara-UNEMAT,nomunicípiodeJuara,MatoGrosso</t>
  </si>
  <si>
    <t>UNEMAT/FAESPE/MINICIPIO DE JUARA</t>
  </si>
  <si>
    <t>Gestora: Gildete Evangelista da Silva, Comissão de Monitoramento Ana Maria de Lima, Alberto Franchini Angelici, Howenda Nibetadi Baganha    Portaria: 1651-2024 (Revogada devido encerramento do termo)</t>
  </si>
  <si>
    <t>UNEMAT-PRO-2024/16405</t>
  </si>
  <si>
    <t>Pasta n° 811.08.C/2008</t>
  </si>
  <si>
    <t>030/2008</t>
  </si>
  <si>
    <t>Regular a relação de reciprocidade entre as signatárias no que refere a modalidade de alunos de graduação, criando, para tanto, o doravante denominado Programa Andifes de Mobilidade Estudantil.</t>
  </si>
  <si>
    <t>UNEMAT e UFMT</t>
  </si>
  <si>
    <t>UNEMAT-PRO-2024/16720</t>
  </si>
  <si>
    <t>Pasta n° 1451.F/2019</t>
  </si>
  <si>
    <t>Doação do veículo Renault Máster Bus 16, pertencente ao Doador, adquirido por meio do Processo nº 556053/2009-6, o qual será transferido para a UNEMAT</t>
  </si>
  <si>
    <t>UNEMAT e CNPQ</t>
  </si>
  <si>
    <t>UNEMAT-PRO- 2024/14772</t>
  </si>
  <si>
    <t>004/2024 SIGCON n. 1820-2024</t>
  </si>
  <si>
    <t>Termo de Colaboração entre a UNEMAT e  a FAEPEN - Projeto de Extensão REDFIBROS</t>
  </si>
  <si>
    <t>UNEMAT e FAEPEN</t>
  </si>
  <si>
    <t>PORTARIA Nº 2059 / 2025 - PGF                                           Gestor: Everton Neves dos Santos                                           Fiscal: Fabiana Souza de Andrade                                      Comissão de Monitoramento: Alessandro Almeida da Silva Souza Elaine Souza Rocha                                                           Lindomar Pengorini Danie</t>
  </si>
  <si>
    <t>E.P. nº 187. (R$ 200.000,00 - Duzentos mil reais). Deputado Estadual Cláudio Ferreira.</t>
  </si>
  <si>
    <r>
      <rPr>
        <b val="1"/>
        <sz val="10"/>
        <color indexed="16"/>
        <rFont val="Arial"/>
      </rPr>
      <t>Termo de Colaboração nº 004/2024 - SIGCON nº 1820-2024</t>
    </r>
    <r>
      <rPr>
        <sz val="10"/>
        <color indexed="16"/>
        <rFont val="Arial"/>
      </rPr>
      <t xml:space="preserve"> - UNEMAT/FAEPEN- REDFIBROJUS-MT, bem como o seu respectivo Plano de Trabalho, devidamente assinados pelas partes</t>
    </r>
  </si>
  <si>
    <t>UNEMAT-PRO-2024/00260</t>
  </si>
  <si>
    <t>03/2024</t>
  </si>
  <si>
    <t>CONVÊNIO DE CONCESSÃO DE ESTÁGIO tem por finalidade proporcionar ao corpo discente regularmente matriculado e com freqüência efetiva nos cursos da UNEMAT, a oportunidade de estágio de interesse curricular, obrigatório ou não, como forma de complementação do ensino e da aprendizagem.</t>
  </si>
  <si>
    <t>FUNDAÇÃO UNIVERSIDADE DO ESTADO DE MATO GROSSO – UNEMAT E A DEFENSORIA PÚBLICA DO ESTADO DO MATO GROSSO.</t>
  </si>
  <si>
    <t>Minuta assinada e publicada e Plano de Trabalho assinado.</t>
  </si>
  <si>
    <t>UNEMAT-PRO-2024/12244</t>
  </si>
  <si>
    <t>01/2024</t>
  </si>
  <si>
    <t>Programa Mesário Voluntário.</t>
  </si>
  <si>
    <t>TRE-MTe UNEMAT – Campus Universitário de Alta Floresta</t>
  </si>
  <si>
    <t>Encaminhado para ASSEJUR</t>
  </si>
  <si>
    <t xml:space="preserve">UNEMAT-PRO-2023/25225       </t>
  </si>
  <si>
    <t>2023</t>
  </si>
  <si>
    <t>O objeto da Cooperação é tornar possível e instituir a cooperação acadêmica entre as duas universidades com bases nos princípios da igualdade e reciprocidade de benefícios.</t>
  </si>
  <si>
    <t>UNEMAT/Sichuan University of Science and Engineering - SUSE</t>
  </si>
  <si>
    <t>Portaria: 1949/2024    Gestor: Anderson Marques do Amaral, matrícula: 831360</t>
  </si>
  <si>
    <t>UNEMAT-PRO-2024/03635</t>
  </si>
  <si>
    <t>nº 003/2024 - SIGCON nº 1545-2024</t>
  </si>
  <si>
    <t>DESENVOLVIMENTO DO PROJETO PEDAGÓGICO DO CURSO DE BACHARELADO EM AGRONOMIA NO CAMPUS DE COLIDER</t>
  </si>
  <si>
    <t>PORTARIA No 2122 / 2024 - PGF (11.01.08)                                                                                                                                                                    Gestor Gustavo Caione 210863
Fiscal Adrielle Pâmala Silva 280164
Comissão de Monitoramento: Liane Margarete Panzenhagen 73756
Alessandro Gonçalves Mundim 95088
Maria Aparecida Oliveira Pereira 130504</t>
  </si>
  <si>
    <t>Encaminhado para ASSEJUR.</t>
  </si>
  <si>
    <t>UNEMAT-PRO-2024/06700</t>
  </si>
  <si>
    <t>nº 30/IES/RO/2024/SEPESD/DPS</t>
  </si>
  <si>
    <t>Viabilizar a participação do PARCEIRO,seus docentese estudantesuniversitáriosselecionados paraa Operação"Sentinelas Avançadas 2" do Projeto Rondon, no Estado R o n d ô n i ano mês de j u l h odo ano de 2024, contribuindo para a formação do universitário como cidadão; integrando o universitário ao processo de desenvolvimento nacional, por meio de ações participativas sobre a realidade do país; consolidando, no universitário brasileiro, o sentido de responsabilidade social coletiva, em prol da cidadania, do desenvolvimento e da defesa dos interesses nacionais; estimulando no universitário a produção de projetos coletivos locais, em parceria com as comunidades desassistidas; e contribuindo para a melhoria das condições de vida e bem-estar da população doMunicípio de Nova União,por meio de ações que tragam efeitos duradouros para a economia, a saúde, a educação e o meio ambiente, visando alcançaros resultados desejáveis.</t>
  </si>
  <si>
    <t>A UNIÃO, POR INTERMÉDIO DO MINISTÉRIO DADEFESA -MD/SECRETARIA DE PESSOAL, SAÚDE,DESPORTO E PROJETOS SOCIAIS-SEPESD / DEPARTAMENTO DE PROJETOS SOCIAIS -DPS E A FUNDAÇÃO UNIVERSIDADE DO ESTADO DE MATO GROSSO-UNEMAT</t>
  </si>
  <si>
    <t>Enviado para a SPCC no dia 13/05/2025 via e-mail e sigadoc</t>
  </si>
  <si>
    <t>Protocolo nº 101489/2021</t>
  </si>
  <si>
    <t>Extinto - Caixa 207.</t>
  </si>
  <si>
    <t>Solicitação de celebração de Termo de Cessão de Uso de computadores cedido pela CONAB</t>
  </si>
  <si>
    <t>UNEMAT / CONAB</t>
  </si>
  <si>
    <t>EXTINTO.</t>
  </si>
  <si>
    <t>UNEMAT-PRO-2024/12693</t>
  </si>
  <si>
    <t>003/2024/CCV</t>
  </si>
  <si>
    <t>DOAÇÃO DE EQUIPAMENTOS DE REDES DE COMPUTADORES E TECNOLOGIA DA INFORMAÇÃO - CAMPUS DE BARRA DO BUGRES - SECRETARIA DE ESTADO DE ADMINISTRAÇÃO SISTÊMICA.</t>
  </si>
  <si>
    <t>CASA CIVIL DO ESTADO DE MATO GROSSO / UNEMAT</t>
  </si>
  <si>
    <t>UNEMAT-PRO-2024/15101</t>
  </si>
  <si>
    <t>BRASIL</t>
  </si>
  <si>
    <t>005/2024 SIGCON N. 1990-2024</t>
  </si>
  <si>
    <t>“Desenvolvimento Institucional Fortalecimento das Políticas Editoriais e Ações de Estímulo e Difusão da Editora UNEMAT”.</t>
  </si>
  <si>
    <t>Portaria nº 2406/2024 - Gestora MARISTELA CURY SARIAN 132232;
Fiscal ADILSON MENDES DE SOUZA 267884;
Comissão de Monitoramento - Presidente - ARIEL LOPES TORRES 81013
Comissão de Monitoramento - Membro - NEIDE MARIANA ANICETO 86231
Comissão de Monitoramento - Membro - NATANIEL PATRICK PINHO ZANFERRARI 258042</t>
  </si>
  <si>
    <t>UNEMAT-PRO-2024/20551</t>
  </si>
  <si>
    <t>006-2024 SIGCON Nº 2222-2024</t>
  </si>
  <si>
    <t>extensão "Fortalecimento da Extensão Universitária enquanto processo integrador e formativo no contexto da educação superior na Universidade do Estado de Mato Grosso”.</t>
  </si>
  <si>
    <t>Portaria nº 2407/2024 - GESTOR Aline Cristina Araújo Alcântara
Rocha 130278; FISCAL Joseane dos Santos Cunha 124912;
COMISSÃO DE MONITORAMENTO - Everton Ricardo do Nascimento 93377
COMISSÃO DE MONITORAMENTO - Edileia Gonçalves Leite 127519
COMISSÃO DE MONITORAMENTO - Tássia Silva Carvalho Garcia 118191</t>
  </si>
  <si>
    <t>UNEMAT-PRO-2024-11709</t>
  </si>
  <si>
    <t>TERMO DE COOPERAÇÃO TÉCNICA</t>
  </si>
  <si>
    <t>23/2024</t>
  </si>
  <si>
    <t xml:space="preserve">O presente termo tem por objeto a formalização das condições básicas para a execução do Projeto Mesário Voluntário. Formará Auxiliares da Justiça Eleitoral para as Eleições, com estudantes matriculados a partir do primeiro ano de qualquer dos cursos da Instituição de Ensino. </t>
  </si>
  <si>
    <t>Rondonópolis e Itiquira/MT.</t>
  </si>
  <si>
    <t>PORTARIA Nº 2271 / 2025 - PGF                                                     Gestor EVERTON NEVES DOS SANTOS</t>
  </si>
  <si>
    <t>Termo de Cooperação nº 23/2024, entre a UNEMAT e o TRE-MT - Mesário Voluntário, bem como o seu respectivo Plano de Trabalho e publicação em diário oficial.</t>
  </si>
  <si>
    <t>UNEMAT-PRO-2024/17583</t>
  </si>
  <si>
    <t>Em parceria com a instituição de ensino propiciar inclusão social dos jovens ao mercado de trabalho, com experiências práticas da vida profissional através dos estágios e aprendizagem.</t>
  </si>
  <si>
    <t>UNEMAT e a Nube - Núcleo Brasileiro de Estágios</t>
  </si>
  <si>
    <t>UNEMAT-PRO-2024/19255    CX 22</t>
  </si>
  <si>
    <t>Convênio Internacional de Cotutela de Tese entre a UNEMAT e a Universidade de Tours.</t>
  </si>
  <si>
    <t>N° 2023-0815</t>
  </si>
  <si>
    <t>1º T.A/ 2º T.A.</t>
  </si>
  <si>
    <t>Este acordo rege as modalidades de formação do doutorando Sr. Sylvain ANAGONOU, em vista da preparação de uma tese de doutorado PhD em cotutela cujo tema é: Estudo enunciativo do só e hέn marcadores da língua fòn do Benin, sob a direção do Professor Doutor Marcos Luiz CUMPRI, orientador da tese no Brasil para a Fundação Universidade do Estado de Mato Grosso e do Professor Doutor Sylvester OSU, diretor (orientador) da tese para Universidade de Tours na França</t>
  </si>
  <si>
    <t>UNEMAT e Universidade de Tours</t>
  </si>
  <si>
    <t>PORTARIA No 2578 / 2024 - PGF (11.01.08)                                     Gestor Wellington Pedrosa Quintino 83247</t>
  </si>
  <si>
    <t>Foi solicitado via email o envio para o prof. Taisir para responder ao apontamento da Assejur, referente ao Plano de Trabalho - 
O plano de trabalho encaminhado pelo professor está sem assinatura</t>
  </si>
  <si>
    <t>UNEMAT-PRO-2024/22550</t>
  </si>
  <si>
    <t>007/2024 Sigcon n. 2439/2024</t>
  </si>
  <si>
    <t>Tem  como  objeto  o  apoio na  execução  do  Programa  de Fortalecimento e Desenvolvimento Institucionalda Pós-Graduação Stricto Sensu, visando sua verticalização   e   aprimoramento   nos   processos   de   avaliação   quadrienal,   intitulado   de “PROGRAMA INSTITUCIONAL DE FORTALECIMENTO E DESENVOLVIMENTO DA PÓS-GRADUAÇÃO PARA AVALIAÇÃO QUADRIENAL DA CAPES -PAIQ/UNEMAT” -Etapa 2.</t>
  </si>
  <si>
    <t>UNEMAT E FAESPE</t>
  </si>
  <si>
    <t>PORTARIA No 2577 / 2024 - PGF (11.01.08)                                Gestora: Áurea Regina Alves Ignácio 83200
Fiscal: Jonathan Anderson de Paula Caldas 57912
Comissão de Monitoramento: Rivanildo Dallacort 131916
Comissão de Monitoramento: Marinei Almeida 54869
Comissão de Monitoramento: Vanessa da Cruz Fonseca 313937</t>
  </si>
  <si>
    <t xml:space="preserve">Emenda Parlamentar </t>
  </si>
  <si>
    <t>Aguardando andamento da pgf desde 19/11/2024</t>
  </si>
  <si>
    <t>UNEMAT-PRO-2024/25669</t>
  </si>
  <si>
    <t>008/2024 SIGCON N. 2479/2024</t>
  </si>
  <si>
    <t>O presente Termo de Colaboração tem como objeto a conjugação de esforços visando a realização do Projeto de Desenvolvimento Institucional do Campus Avançado de Rondonópolis-MT, vinculado a Faculdade de Letras, Ciências Sociais e Tecnológicas – FALECT, do Campus Universitário de Alto Araguaia, da Fundação Universidade do Estado de Mato Grosso, com o intuito de estruturar e fortalecer as atividades de ensino, pesquisa e extensão.</t>
  </si>
  <si>
    <t>PORTARIA No 2795 / 2024 - PGF Gestor CAIO CESAR ENSIDE DE ABREU 257881
Fiscal TIAGO PEREIRA DANTAS 250121
Comissão de
Monitoramento
MAX ROBERT MARINHO 125692</t>
  </si>
  <si>
    <t>Emendas Parlamentares dos Deputados Deputados  Tiago  Silva  e  Claudio  Ferreira  R$ 1.293.291,25</t>
  </si>
  <si>
    <t>R$ 1.293.291,25</t>
  </si>
  <si>
    <t>Termo e Plano de Trabalho assinados pela Reitora e solicitação de abertura de conta corrente realizada.  Portaria do termo solicitada   SIPAC: 23065.011092/2024-80.</t>
  </si>
  <si>
    <t>UNEMAT-PRO-2024/27649</t>
  </si>
  <si>
    <t>Campus Universitário de Barra do Bugres</t>
  </si>
  <si>
    <t>003/2024</t>
  </si>
  <si>
    <t>tem como objeto a conjugação de esforços no sentido de assegurar o transporte de 23 (vinte e três) acadêmicos da UNEMAT e de 20 (vinte) acadêmicos da UFR, para participarem do Campeonato Internacional Cheers Fest, na cidade de São Bernardo do Campo - SP, no período de 05 a 09 de dezembro de 2024.</t>
  </si>
  <si>
    <t>UNEMAT/ UFR</t>
  </si>
  <si>
    <t>PORTARIA Nº 2796 / 2024 - PGF Gestor representante da UNEMAT, será o servidor Sr. Eduardo José Oenning Soares, matrícula nº 206101, e o Gestor representante da UFR, será o servidor Sr Andre Santana de Jesus, matrícula nº 1323828</t>
  </si>
  <si>
    <t>Processo devolvido pela SPCC no dia 20/05/2025 com o respectivo relatório das atividades</t>
  </si>
  <si>
    <t>UNEMAT-PRO-2024/27424</t>
  </si>
  <si>
    <t>FAESPE</t>
  </si>
  <si>
    <t>14/2024 SIGCON Nº 2564/2024</t>
  </si>
  <si>
    <t>O presente Termo de Colaboração tem como objeto o apoio na execução das ações do Projeto de Extensão intitulado “Caravana da Cultura, do Esporte e Lazer”, vinculado a Faculdade de Ciências Sociais, Aplicadas e Linguagem – FACSAL, do Campus Universitário de Tangará da Serra, da Fundação Universidade do Estado de Mato Grosso.</t>
  </si>
  <si>
    <t>Portaria nº 69/2025 - PGF Designa Gestor Agnaldo Rodrigues da Silva, matrícula 46475, Fiscal Bento Matias Gonzaga Filho, matrícula 83141, Comissão de Monitoramento: Taisir Mahmudo Karim, Elair de Carvalho e Jocineide Macedo Karim</t>
  </si>
  <si>
    <t>Emenda Parlamentar - Dep. Rosa Neide (R$ 1.250.000,00)</t>
  </si>
  <si>
    <t>Termo de Colaboração publicado no iomat e a minuta do Termo assinado.</t>
  </si>
  <si>
    <t>Encaminhado para Prestação de Contas - 
CI Nº 03349/2026/PGF-DAC/UNEMAT</t>
  </si>
  <si>
    <t>23/2017</t>
  </si>
  <si>
    <t>O Convênio n° 23/2017 possui como objeto a conjugação de esforços no sentido de promover em cooperação, o desenvolvimento da Educação no Município de Rondonópolis-MT e região, mediante a oferta do curso regular de graduação de Licenciatura em Letras, 40 (quarenta) vagas, com uma entrada anual, no período noturno, vinculado ao Campus da UNEMAT em Alto Araguaia.</t>
  </si>
  <si>
    <t>PORTARIA Nº 2480 / 2024 - PGF   Marilena Inácio de Souza 99978 Fiscal Neiva Terezinha de Cól 47111 Comissão deMonitoramento - Presidente Caio Cesar Enside De Abreu 257881Comissão de Monitoramento - MembroTiago Pereira Dantas 5012</t>
  </si>
  <si>
    <t>UNEMAT-PRO-2024/17478</t>
  </si>
  <si>
    <t>Convênio de Parceria - Estágio</t>
  </si>
  <si>
    <t>Estabelecer condições básicas do acordo de cooperação firmado entre a Instituição de Ensino e o Agente de Integração para o desenvolvimento de atividades conjuntas, com o fim de proporcionar oportunidades de estágio de caráter obrigatório e não-obrigatório</t>
  </si>
  <si>
    <t>UNEMAT/ ACADEMIA DO UNIVERSITÁRIO DESENVOLVIMENTO PROFISSIONAL LTDA</t>
  </si>
  <si>
    <t>UNEMAT-PRO-2024/26728</t>
  </si>
  <si>
    <t>Diretoria de Comunicação Institucional</t>
  </si>
  <si>
    <t>74846-3</t>
  </si>
  <si>
    <t>06/12/2026</t>
  </si>
  <si>
    <t>009/2024 Sigcon n. 2512-2024</t>
  </si>
  <si>
    <t>1º T.A / 2º T.A./ 3º T.A. (Acréscimo de valor)</t>
  </si>
  <si>
    <t>O presente Termo de Colaboração tem como objeto o apoio na execução do Projeto de Desenvolvimento Institucional intitulado “Fortalecimento da Imagem e Comunicação Institucional da Fundação Universidade do Estado de Mato Grosso”, cujo o mesmo visa a adoção de melhores práticas e ampliação de investimentos na Comunicação Institucional e na
divulgação da Universidade, por diferentes canais, com o intuito de fortalecer a imagem institucional da UNEMAT, como Universidade pública e gratuita de Mato Grosso.</t>
  </si>
  <si>
    <t>Portaria nº 2794/2024                                                                       Gestor NATANIEL PATRICK PINHO
ZANFERRARI 258042
Fiscal DANIELLE TAVARES TEIXEIRA 124810</t>
  </si>
  <si>
    <t>UNEMAT-PRO-2024/29468</t>
  </si>
  <si>
    <t>Campus Universitário de Alto Araguaia</t>
  </si>
  <si>
    <t>74875-7</t>
  </si>
  <si>
    <t>010/2024 Sigcon n. 2538-2024</t>
  </si>
  <si>
    <t>O presente Termo de Colaboração tem como objeto a conjugação de esforços no sentido de
promover o Projeto de Curso de Pós Graduação Lato sensu, nível de especialização, em Gestão
e Planejamento Público: Ênfase em Planejamento Desenvolvimento Regional e Urbano,
vinculado a Faculdade de Letras, Ciências Sociais e Tecnológicas – FALECT do Campus
Universitário de Alto Araguaia, da Fundação Universidade do Estado de Mato Grosso, a fim de
garantir a infraestrutura adequada para o desenvolvimento de projetos, para a oferta de novos
cursos, serviços e insumos necessários para o desenvolvimento e fortalecimento das atividades
finalísticas da Universidade do Estado de Mato Grosso “Carlos Reyes Maldonado”</t>
  </si>
  <si>
    <t>Portaria nº 2792/2024                                                                       Gestor CAIO CESAR ENSIDE DE ABREU 257881 Fiscal TIAGO PEREIRA DANTAS 250121</t>
  </si>
  <si>
    <t>UNEMAT-PRO-2024/23994</t>
  </si>
  <si>
    <t>Campus Universitário de Colíder</t>
  </si>
  <si>
    <t>75.124-3</t>
  </si>
  <si>
    <t>011/2024 Sigcon n. 2496/2024</t>
  </si>
  <si>
    <t>O presente Termo de Colaboração tem como objeto a conjugação de esforços no sentido de
promover em cooperação, o desenvolvimento da Educação e Cultura, mediante a implantação
e execução do Curso de Bacharelo em Direito, Turma Fora de Sede, vinculado a Faculdade
Multidisciplinar do Médio Araguaia, a ser ofertado no Campus Universitário de Colíder
“Vale do Teles Pires”, da Fundação Universidade do Estado de Mato Grosso, com a oferta de
50 (cinquenta) vagas, tendo como resultado o desenvolvimento da educação e da cultura da comunidade e o exercício profissional com visão ampla e abrangente e com conhecimentos
específicos.</t>
  </si>
  <si>
    <t>PORTARIA Nº 205 / 2025 - PGF Gestora Vivian Lara Cáceres Dan 132852
Fiscal Adrielle Pâmala Silva 280164    /                             PORTARIA Nº 668/2026 - PGF - Substituição -                       Membro titular: Dérick Smith Marques Godot Gomes
Período de atuação: 10/12/2024a 31/12/2025.
Membro substituto: Liane Margarete Panzenhagen, 
Período de atuação: a partir de 01/01/2026 a durante a vigência do Termo.</t>
  </si>
  <si>
    <t>UNEMAT-PRO-2024/25953</t>
  </si>
  <si>
    <t>Campus Universitário de Nova Mutum</t>
  </si>
  <si>
    <t>015/2024  Sigcon n. 2553-2024</t>
  </si>
  <si>
    <t>O presente Termo de Colaboração tem como objeto o apoio na execução das ações do
Projeto "Rede de Acolhimento: Um Diagnóstico Socioeconômico dos Haitianos no Município
de Nova Mutum/MT”.</t>
  </si>
  <si>
    <t>PORTARIA Nº 74 / 2025 - PGF (11.01.08) O Gestor deste Termo de Colaboração será o professor Sr.Agilson Poquiviqui, Matrícula nº 68501, bem como a Fiscal será a servidora Srª Minéia Cappellari Fagundes, Matrícula nº 135400</t>
  </si>
  <si>
    <t>Emenda Parlamentar Lúdio Cabral</t>
  </si>
  <si>
    <t>UNEMAT-PRO-2024/24339</t>
  </si>
  <si>
    <t>PROEG</t>
  </si>
  <si>
    <t>016/2024-UNEMAT
SIGCON No2450- 2024</t>
  </si>
  <si>
    <t>O presente Termo de Colaboração tem como objeto o apoio na execução das ações do
Projeto de Acompanhamento e Monitoramento de Acesso ao Ensino Superior 2025-2027,
vinculado a Pró-Reitoria de Ensino de Graduação, visando atender a demanda da Diretoria
Administrativa de Concursos e Vestibulares – COVEST, da Fundação Universidade do Estado de
Mato Grosso.</t>
  </si>
  <si>
    <t>PORTARIA Nº 1120 / 2025 - PGF, Gestora: NILCE MARIA DA SILVA 83191, Fiscal REGIANE MOREIRA DUTRA 95091, Comissão de Monitoramento: JOSÉ RICARDO MENACHO (Presidente) 253410, Comissão de Monitoramento ANTONIA ALVES PEREIRA (Membro) 47743, Comissão de Monitoramento RAPHAEL MONTEIRO PIRES (Membro) 252636.</t>
  </si>
  <si>
    <t>UNEMAT-PRO-2024/10559</t>
  </si>
  <si>
    <t>FACISA</t>
  </si>
  <si>
    <t xml:space="preserve">Termo de Cooperação  </t>
  </si>
  <si>
    <t>001/2024</t>
  </si>
  <si>
    <t>O  presente  Instrumento  tem  como  objetivo  a  conjugação  de  esforços  no  sentido  de  promover  em  cooperação,  o  desenvolvimento  da  Educação  mediante  a  implantação  e  execução  dos  Projetos  Unemat  na  Escola: Pesquisando com o ensino fundamental e médio (Portaria no 1805 / 2023)”, “Plantando hortaliças, colhendo saberes (Portaria no 973 / 2024)” e “Feira de Ciências do Clube de Ciências Decolar e Núcleo de Extensão Naipce (Portaria no 442 / 2024)”</t>
  </si>
  <si>
    <t>UNEMAT/ MUNICÍPIO DE NOVA MUTUM</t>
  </si>
  <si>
    <t xml:space="preserve">Portaria nº 320/2025 - PGF Gestora: Sumaya Ferreira Guedes </t>
  </si>
  <si>
    <t>Processo encaminhado para prestação de contas - CI Nº 02929/2026/PGF-DAC/UNEMAT. O Termo de Cooperação nº 001/2024 vencerá em 17/07/2026, mas não será prorrogado</t>
  </si>
  <si>
    <t>UNEMAT-PRO-2024/20906</t>
  </si>
  <si>
    <t>Campus Universitário do Médio Araguaia</t>
  </si>
  <si>
    <t>004/2024</t>
  </si>
  <si>
    <t>Termo  de Cooperação tem  como  objeto  a  conjugação  de  esforços,  no  sentido  de promover, entre as entidades acima qualificadas, parceria visando o apoiodo Município,com o intuito  de  contribuir  para  a  realização  do  curso  de Licenciatura  em Educação  Escolar Quilombola da  Faculdade Multidisciplinar  do  Médio  Araguaiaa  ser  ofertado pelo  Campus Universitáriodo  Médio  Araguaia  “Dom  Pedro  Casaldáliga”</t>
  </si>
  <si>
    <t>UNEMAT/ MUNICÍPIO DE NOSSA SENHORA DO LIVRAMENTO</t>
  </si>
  <si>
    <t>PORTARIA Nº 1284 / 2025 - PGF Gestor: Prof. Osvaldo Mariotto Cerezer, matrícula nº 131940</t>
  </si>
  <si>
    <t>UNEMAT-PRO-2024/26224</t>
  </si>
  <si>
    <t>75515</t>
  </si>
  <si>
    <t>29/2024 Transferegov nº 969632/2024</t>
  </si>
  <si>
    <t>A formação de professores da rede pública de educação básica, das redes de formação por alternância e do público de demanda social mediante a implementação de 01 (uma) turma no curso de licenciatura Intercultural Indígena, no município de Canarana, 01 (uma) turma no curso de licenciatura em Educação Escolar Quilombola, no município de Nossa Senhora do Livramento, e 01 (uma) turma no curso de licenciatura em Educação Bilíngue de Surdos, no município de Cáceres, conforme registrado na Plataforma Freire e aprovado no Edital Capes nº 23/2023, do Programa Nacional de Fomento à Equidade na Formação de Professores da Educação Básica (Parfor Equidade)</t>
  </si>
  <si>
    <t>PORTARIA No 549 / 2026 - PGF -                                         Gestora Milena Borges de Moraes</t>
  </si>
  <si>
    <t>ARR 26201.0000.25.000342-7</t>
  </si>
  <si>
    <t>UNEMAT-PRO-2023/11101</t>
  </si>
  <si>
    <t>TERMO DE COMPROMISSO INSTITUCIONAL DE ESTÁGIO E/OU PRÁTICA CURRICULAR</t>
  </si>
  <si>
    <t>PROCESSO SES-PRO-2025/06319</t>
  </si>
  <si>
    <t>Constitui objeto do presente Termo de Compromisso Institucional, o desenvolvimento de
atividades de Estágio e/ou Prática Curricular conjuntas entre a INSTITUIÇÃO DE ENSINO CONVENENTE e a INSTITUIÇÃO CONCEDENTE, acima qualificadas, a fim de: (i) possibilitar ao estudante o contato com a realidade profissional, permitindo-lhe a
associação entre teorias estudadas e as práticas existentes; (ii) oportunizar ao estudante
a execução de tarefas relacionadas à sua área de interesse; e (iii) nos cursos de
Educação Física, Enfermagem e Medicina oferecidos pela INSTITUIÇÃO DE ENSINO,
por meio do desenvolvimento de habilidades relacionadas a sua atuação profissional,
para a realização de estágio.</t>
  </si>
  <si>
    <t>UNEMAT/ SECRETARIA DE ESTADO DE SAÚDE DE MATO GROSSO - SES</t>
  </si>
  <si>
    <t>PORTARIA Nº 550 / 2025 - PGF gestora Carolina Sampaio de Oliveira</t>
  </si>
  <si>
    <t>UNEMAT-PRO-2024/18076</t>
  </si>
  <si>
    <t xml:space="preserve">TERMO DE CONVÊNIO DE CONCESSÃO DE ESTÁGIO
</t>
  </si>
  <si>
    <t>Nº 20240823053013751</t>
  </si>
  <si>
    <t>A cooperação recíproca entre as partes, acima qualificadas, visando o desenvolvimento de atividades conjuntas e capazes de propiciarem a plena operacionalização da legislação em vigor, relacionada aos estágios de Estudantes, obrigatórios ou não, de interesses curriculares e pedagogicamente útil, com a finalidade de promover a integração dos Alunos ao mercado de trabalho, conforme preconizado na Constituição Federal vigente: Artigo 203, inciso III, Artigo 205 e Artigo 214 Inciso IV, e em consonância com o Artigo 82 da Lei Federal no 9.394 de 20/12/1996 (LDB), e Lei Federal no 11.788 de 25/09/2008;</t>
  </si>
  <si>
    <t>UNEMAT/ /INSTITUTO CNA</t>
  </si>
  <si>
    <t>SIGADOC UNEMAT-PRO-2024/08181  Processo físico 113576/2020 01.21.D</t>
  </si>
  <si>
    <t>Concessão de estágio curricular, obrigatório ou não</t>
  </si>
  <si>
    <t>UNEMAT/ NATURAL PORK ALIMENTOS S.A</t>
  </si>
  <si>
    <t>UNEMAT/ SAMAF - SOCIEDADE DE AMIGOS DO MUSEU DE HISTÓRIA NATURAL DE ALTA FLORESTA</t>
  </si>
  <si>
    <t>Processo físico 359529/2021</t>
  </si>
  <si>
    <t>03/2021</t>
  </si>
  <si>
    <t>UNEMAT/ EMBRAPA AGROSSILVIPASTORIL</t>
  </si>
  <si>
    <t>UNEMAT/ MUNICÍPIO DE TANGARÁ DA SERRA-MT</t>
  </si>
  <si>
    <t>Processo Físico 404508/2021  06.21.P</t>
  </si>
  <si>
    <t>UNEMAT/ CIEE-RS</t>
  </si>
  <si>
    <t xml:space="preserve">Porcesso Físico
 446059/2021 </t>
  </si>
  <si>
    <t>06/2021</t>
  </si>
  <si>
    <t>UNEMAT/ WALL JOBS TECNOLOGIA LTDA</t>
  </si>
  <si>
    <t>UNEMAT-PRO-2024/11858</t>
  </si>
  <si>
    <t>23800.25/0001-3</t>
  </si>
  <si>
    <t xml:space="preserve">Integração de esforços entre as Partes para a execução de atividades conjuntas de pesquisa científica, desenvolvimento e inovação no âmbito do projeto “Delimitação das Áreas de Preservação Permanente na bacia
hidrográfica do rio Cabaçal, MT e indicações de regularização – APPLEGAL”
</t>
  </si>
  <si>
    <t>UNEMAT / EMBRAPA / FUNARBE</t>
  </si>
  <si>
    <t>Portaria nº 293/2025 - PGF Gestora
Sandra Mara Alves da Silva Neves</t>
  </si>
  <si>
    <t>UNEMAT-PRO-2024/08884</t>
  </si>
  <si>
    <t>23800.25/0003-9</t>
  </si>
  <si>
    <t>Integração de esforços entre as Partespara a execução de atividades conjuntas de pesquisa científica, desenvolvimento e inovação noâmbito do  projeto  “Cobertura  vegetal  e  caracterização  florística  das  Áreas  de  Preservação Permanente  da  bacia  hidrográfica  do  rio  Cabaçal  (BHRC),  MT,  para  apoiar  a  aplicação  doCódigo  Florestal”,  homologado  junto  ao  Banco  de  Cadastramento  de  Projetos,  Fundos  eEntidades – BAPRE, no âmbito do Ministério Público do Estado de Mato Grosso – MP-MT</t>
  </si>
  <si>
    <t>PORTARIA Nº 1904 / 2025 - PGF Gestora
Sandra Mara Alves da Silva Neves</t>
  </si>
  <si>
    <t>UNEMAT-PRO-2024/19088</t>
  </si>
  <si>
    <t>Acordo de Cooperação Interuniversitária</t>
  </si>
  <si>
    <t>O presente Acordo destina-se a realização de um programa
comum de colaboração científica e didática, como também de atividades de intercâmbio de pessoal docente e de pesquisador e/ou estudantes de graduação e de pós-graduação.</t>
  </si>
  <si>
    <t>UNEMAT/ UNIVERSITÁ DEGLI STUDI DI PERUGIA</t>
  </si>
  <si>
    <t>PORTARIA Nº 637 / 2025 - PGF Gestora
Adriana Lins Precioso 133580</t>
  </si>
  <si>
    <t>UNEMAT-PRO-2025/00015</t>
  </si>
  <si>
    <t xml:space="preserve">Convênio  </t>
  </si>
  <si>
    <t>2336/2023</t>
  </si>
  <si>
    <t>O presente TERMO DE CONVÊNIO tem por objeto o estabelecimento de CONVÊNIO entre as partes, em regime de mútua colaboração, visando oferecer abertura de uma turma especial do curso de arquitetura e urbanismo com 50 vagas, a ser realizado no município de Rondonópolis</t>
  </si>
  <si>
    <t>UNEMAT/ SECITECI/ MUNICÍPIO DE RONDONÓPOLIS-MT</t>
  </si>
  <si>
    <t>PORTARIA Nº 2208 / 2025 - PGF                                                        Gestor: Eduardo José Oenning Soares</t>
  </si>
  <si>
    <t>Termo de Cessão de Uso de Bem Imóvel</t>
  </si>
  <si>
    <t>004-2020</t>
  </si>
  <si>
    <t>Cessão de uso de um lote rural com área de 60 hectares situado no município de Barra do Bugres partindo do 1º marco cravado a margem esquerda do Corrego Criminosa, matriculado sob no 5.622, Folha 001, do livro 02 do 1o Cartório de Registro de Imóveis de Barra do Bugres - MT.</t>
  </si>
  <si>
    <t>UNEMAT/ EMPAER-MT</t>
  </si>
  <si>
    <t>UNEMAT-PRO-2024/30354</t>
  </si>
  <si>
    <t>AGINOV - PRPPG</t>
  </si>
  <si>
    <t>0002-2025</t>
  </si>
  <si>
    <t>Concessão de 01 bolsa Bparq 02, 01 bolsa Bparq 04 e 08 bolsas BAIT I, para execução do Projeto de atuação dos agentes de Inovação em Mato Grosso, conforme Plano de Trabalho.</t>
  </si>
  <si>
    <t>PORTARIA No 1230 / 2025 - PGF Gestor Anderson Gheller Froehlich 66324</t>
  </si>
  <si>
    <t>UNEMAT-PRO-2025/01792</t>
  </si>
  <si>
    <t>001/2025 - MTI</t>
  </si>
  <si>
    <t>O presente Instrumento tem como objetivo a conjugação de esforços no sentido de
promover em cooperação, o mapeamento junto à MTI da situação atual quanto aos ativos
passíveis de registro de Propriedade Intelectual (PI), por meio de estudos de prospecção
tecnológica e de inteligência competitiva no campo da propriedade intelectual, com orientação,
assistência, preparação, protocolo e acompanhamento dos processos de registro junto ao INPI,
visando a constituição de um portfólio tecnológico de ativos de PI, mediante a implantação e
execução do Projeto Mapeamento da Propriedade Intelectual na MTI</t>
  </si>
  <si>
    <t>UNEMAT/ EMPRESA MATO-GROSSENSE DE TECNOLOGIA DA INFORMAÇÃO - MTI</t>
  </si>
  <si>
    <t>Portaria nº 659-2025 designa Gestor Fernando Selleri Silva, matrícula 90384, Portaria nº 049/2025/MTI designa Fiscal Aílton Silva Machado
Matrícula: 8759901</t>
  </si>
  <si>
    <t>UNEMAT-PRO-2024/27866</t>
  </si>
  <si>
    <t>001/2025</t>
  </si>
  <si>
    <t>Autorizar a o Instituto PROE, a intermediar a concessão de estágio dos acadêmicos da UNEMAT junto a quaisquer pessoas jurídicas, de direito público ou privado, doravante denominado concedentes, para os procedimentos de caráter legal, técnico, burocrático e administrativo necessários à realização dos estágios, conforme preceitua o art. 5º caput e seus §§ da Lei Federal nº 11.788/2008, bem como pelas Resoluções nº 028 e 029/2012-CONEPE.</t>
  </si>
  <si>
    <t>UNEMAT/ INSTITUTO PROE - IPROE</t>
  </si>
  <si>
    <t>UNEMAT-PRO-2025/05217</t>
  </si>
  <si>
    <t>O presente convênio estabelece a cooperação recíproca entre as partes, acima qualificadas, visando o desenvolvimento de atividades conjuntas e capazes de propiciarem a plena operacionalização da legislação em vigor, relacionada aos estágios de Estudantes, obrigatórios ou não, de interesses curriculares e pedagogicamente útil, com a finalidade de promover a integração dos Alunos ao mercado de trabalho.</t>
  </si>
  <si>
    <t>UNEMAT/ MAIS ESTÁGIOS LTDA</t>
  </si>
  <si>
    <t>UNEMAT-PRO-2025/04422</t>
  </si>
  <si>
    <t xml:space="preserve"> Vitalício</t>
  </si>
  <si>
    <t>TERMO DE DOAÇÃO DE BENS MÓVEIS INSERVÍVEIS</t>
  </si>
  <si>
    <t>Nº 003/2025/MTI/UNEMAT</t>
  </si>
  <si>
    <t>Doação de 3 Servidores tipo rack -PROLIANT
DL360 Gen8 com tamanho de 1 u</t>
  </si>
  <si>
    <t>UNEMAT / MTI</t>
  </si>
  <si>
    <t>UNEMAT-PRO-2024/26384</t>
  </si>
  <si>
    <t>Campus Universitário de Alta Floresta</t>
  </si>
  <si>
    <t>Sicredi</t>
  </si>
  <si>
    <t>87528-1</t>
  </si>
  <si>
    <t>Promover em cooperação, o desenvolvimento da Educação e Cultura no Nov Monte Verde-MT, mediante a implantação e execução do Projeto Pedagógico do Curso de bacharelado em Agronomia, na modalidade de “turma única”, conforme a Lei Municipal n° 1.291, de 06 de fevereiro de 2024, curso este vinculado a Faculdade de Ciências Agrárias, no Campus Universitário de Alta Floresta, da Fundação Universidade do Estado de Mato Grosso, e ofertado no município de Nova Monte Verde-MT.</t>
  </si>
  <si>
    <t>UNEMAT/ FAEPEN / MUNICÍPIO DE NOVA MONTE VERDE</t>
  </si>
  <si>
    <t>Portaria nº 2793/2025 - PGF Gestora Ana Carolina Dias Guimarães 253848; Fiscal Aparecido Marques Júnior 311671</t>
  </si>
  <si>
    <t>UNEMAT-PRO-2024/13262</t>
  </si>
  <si>
    <t>CIPEEF</t>
  </si>
  <si>
    <t>Garantir o acesso, por meio de transporte do município de Cáceres, dos participantes
do projeto Centro de Referência Paralímpico Brasileiro de Cáceres e ofertar o curso “Movimento Paralímpico: Fundamentos Básicos do Esporte”</t>
  </si>
  <si>
    <t>UNEMAT/ COMITÊ PARALÍMPICO BRASILEIRO / MUNICÍPIO DE CÁCERES</t>
  </si>
  <si>
    <t xml:space="preserve">PORTARIA Nº 937/2026 – PGF                                         Gestor: Riller Silva Reverdito  </t>
  </si>
  <si>
    <t>UNEMAT-PRO-2025/08657</t>
  </si>
  <si>
    <t>0212-2025</t>
  </si>
  <si>
    <t>Concessão de 01 (uma) bolsa na modalidade Apoio Técnico nível
3 e 02 (duas) bolsas na modalidade Apoio Técnico nível 2 para atuarem no Laboratório de biotecnologia aplicado ao melhoramento genético e manejo sustentável de espécies hortícolas (Biotec-HF) visando a prestação de
serviços em parcerias firmadas junto a instituições públicas e privadas, conforme Plano de Trabalho.</t>
  </si>
  <si>
    <t>PORTARIA No 1347 / 2025 - PGF Gestor Willian Krause 131991</t>
  </si>
  <si>
    <t>UNEMAT-PRO-2024/29952</t>
  </si>
  <si>
    <t>02/2025</t>
  </si>
  <si>
    <t>União de esforços dos partícipes na implantação do Projeto ‘Água para o Futuro’ no município de Alta Floresta, inicialmente com área de abrangência na Bacia Mariana I e II”.</t>
  </si>
  <si>
    <t>MPMT / SEMA / UNEMAT / MUNICÍPIO DE ALTA FLORESTA / ÁGUAS DE ALTA FLORESTA - IGUÁ</t>
  </si>
  <si>
    <t>PORTARIA No 1229 / 2025 - PGF Gestor Edgley Pereira da Silva 132027</t>
  </si>
  <si>
    <t>UNEMAT-PRO-2024/22337</t>
  </si>
  <si>
    <t>PGF</t>
  </si>
  <si>
    <t>0186/2025/SEFAZ</t>
  </si>
  <si>
    <t xml:space="preserve">Implantação de um Modelo Conceitual de Custo e um Modelo de Governança de Custo, que abarque a perspectiva dos custos dos serviços públicos obtida diretamente da contabilidade patrimonial baseada nas Variações Patrimoniais Diminutivas (VPD), em conformidade com a Norma Brasileira de Contabilidade Aplicada ao Setor Público (NBC TSP).
A parceria visa a participação da UNEMAT como entidade piloto para implantação do modelo de Custo no Estado de Mato Grosso, compondo o Programa de Modernização da Gestão Fiscal do Estado de Mato Grosso (PROFISCO II – MT), relativo ao componente P3.6 - Modelo de gestão do custo e do gasto público implantado.
</t>
  </si>
  <si>
    <t>UNEMAT / SEFAZ-MT</t>
  </si>
  <si>
    <t>PORTARIA No 1232 / 2025 - PGF Gestor Vilmar Secundina Dantas 137617</t>
  </si>
  <si>
    <t>UNEMAT-PRO-2024/07629</t>
  </si>
  <si>
    <t>0152/2024</t>
  </si>
  <si>
    <t xml:space="preserve">O  presente  instrumento  tem  por  objeto  realizar  a  cooperação  entre  a  Fundação  de  Amparo  à Pesquisa do Estado de Mato Grosso – FAPEMAT e a Universidade do Estado de Mato Grosso -UNEMAT,   para ampararosprojetos   de   pesquisa,   extensão   e   inovação   desenvolvidos   na universidade,  por  intermédio  da  “Concessão  de 300 (trezentas)  Bolsasde  Graduaçãona modalidade  Iniciação  Científica  e  Tecnológicapelo  período  de 12meses”,  conforme  Plano de Trabalho.  As bolsas totalizam o valor de R$: 2.520.000,00 (dois milhões quinhentos e vinte mil reais).
</t>
  </si>
  <si>
    <t>Portaria nº 1447/2025 designando gestor o Prof. Severino de Paiva Severo, matrícula 135412</t>
  </si>
  <si>
    <t>UNEMAT-PRO-2025/04435</t>
  </si>
  <si>
    <t>Campus Universitário de Tangará da Serra - FACABES</t>
  </si>
  <si>
    <t>001/2025 Sigcon nº 0312-2025</t>
  </si>
  <si>
    <t>Conjugação de esforços no sentido de promover em
cooperação, o desenvolvimento da Educação e Cultura mediante a implantação e execução do
PROJETO DE CONSTRUÇÃO DE VIVEIRO, intitulado “PAS – PROJETO
AGROPECUÁRIA SUSTENTÁVEL”, com o intuito de construir um viveiro para a produção e
doação de mudas de espécies nativas, visando a recuperação ambiental e o fortalecimento da
comunidade rural por meio do acesso a recursos florestais sustentáveis.</t>
  </si>
  <si>
    <t>UNEMAT / COOPAX – COOPERATIVA DOS
PRODUTORES AGROPECUÁRIOS DO XINGU</t>
  </si>
  <si>
    <t>UNEMAT-PRO-2025/09944</t>
  </si>
  <si>
    <t>0243/2025</t>
  </si>
  <si>
    <t>Concessão de 40 (quarenta) bolsas de Mestrado para
atendimento de demanda do Programa de Pós-Graduação Stricto
Sensu em Ensino em Contexto Indígena Intercultural -PPGFECII, em
funcionamento na Universidade do Estado do Mato Grosso -UNEMAT, no
Campus Universitário de Barra do Bugres, conforme Plano de Trabalho. Valor R$ 294.000,00</t>
  </si>
  <si>
    <t>UNEMAT-PRO-2025/02724</t>
  </si>
  <si>
    <t>Campus Univ. de Sinop</t>
  </si>
  <si>
    <t>Termo de Acordo de Cooperação Técnica Educacional</t>
  </si>
  <si>
    <t>Promover a qualidade das atividades de ensino e pesquisa, em regime de mútua cooperação, mediante a execução do “Programa de Formação de seus Profissionais de Educação em Mestrado e ou Doutorado</t>
  </si>
  <si>
    <t>UNEMAT / UNIVERSIDADE MUNICIPAL DE SÃO CAETANO DO SUL - USCS</t>
  </si>
  <si>
    <t>PORTARIA Nº 1705 / 2025 - PGF designa Gestor: Prof. Julio Cesar Beltrame Benalti, matrícula 25396</t>
  </si>
  <si>
    <t>Termo de Cessão de uso</t>
  </si>
  <si>
    <t>O presente Termo tem por objetivo a cessão de uso do Complexo de Educação Superior “Padre
Lothar Bauchrowitz”, bem como dos bens móveis, de propriedade do MUNICÍPIO DE
RONDONÓPOLIS-MT, conforme Anexo I, compreendendo sua estrutura física, mobiliária e de 
equipamentos, à CESSIONÁRIA</t>
  </si>
  <si>
    <t>UNEMAT / MUNICÍPIO DE RONDONÓPOLIS-MT</t>
  </si>
  <si>
    <t>Dispensável</t>
  </si>
  <si>
    <t xml:space="preserve">UNEMAT-PRO-2025/12923 </t>
  </si>
  <si>
    <t>0292/2025</t>
  </si>
  <si>
    <t xml:space="preserve"> Concessão de 02 (duas) Bolsas de Auxilio Técnico - AT para atuação junto ao Laboratório de Melhoramento Genético - LMGV, conforme Plano de Trabalho. Valor R$ 360.000,00</t>
  </si>
  <si>
    <t xml:space="preserve">PORTARIA Nº 1708 / 2025 - PGF Gestora: Leonarda Grillo Neves, matrícula 132048 </t>
  </si>
  <si>
    <t>UNEMAT-PRO-2025/13259</t>
  </si>
  <si>
    <t>Campus Universitário de Tangará da Serra</t>
  </si>
  <si>
    <t xml:space="preserve">s/nº </t>
  </si>
  <si>
    <t>TRANSFERÊNCIA DE MATERIAIS BIOLÓGICOS PARA ENSINO E PESQUISA em tecnologia desenvolvida pela EMBRAPA</t>
  </si>
  <si>
    <t xml:space="preserve">PORTARIA Nº 2167 / 2025 - PGF Gestor Hilton Marcelo de Lima Souza 118802
</t>
  </si>
  <si>
    <t>UNEMAT-PRO-2025/10231</t>
  </si>
  <si>
    <t xml:space="preserve">Convênio para estágio </t>
  </si>
  <si>
    <t>05/PROEG/UFMT/2025</t>
  </si>
  <si>
    <t>O presente convênio tem por objeto proporcionar aos acadêmicos (as) regularmente matriculados (as) nos Curso de Graduação da UNEMAT, a oportunidade de realização de estágio curricular obrigatório e não obrigatório junto à CONCEDENTE, como forma de complementação do ensino e da aprendizagem, constituindo-se em meio para que os discentes, futuros profissionais das diferentes áreas do saber, tenham treinamento prático na
linha de sua formação, em situações reais de vida e trabalho, proporcionando-lhes aperfeiçoamento técnico, cultural, científico e interpessoal, nos termos da Lei n° 11.788</t>
  </si>
  <si>
    <t>UNEMAT/ FUFMT</t>
  </si>
  <si>
    <t>PORTARIA Nº 481 / 2026 - PGF - Gestor Taisir Mahmudo Karim</t>
  </si>
  <si>
    <t>Cooperação entre os partícipes para execução do Programa de Demanda Social, segundo as normas contidas em seu regulamento vigente, no âmbito da Ação 0487 - Concessão de Bolsas de Estudo no Ensino Superior, integrante do Programa de Governo 5113 - Educação Superior - Graduação, Pós-Graduação, Ensi</t>
  </si>
  <si>
    <t>UNEMAT/ CAPES DEMANDA SOCIAL</t>
  </si>
  <si>
    <t>UNEMAT-PRO-2025/02512</t>
  </si>
  <si>
    <t>FACIS</t>
  </si>
  <si>
    <t xml:space="preserve">TERMO DE COOPERAÇÃO </t>
  </si>
  <si>
    <t>0018/2025</t>
  </si>
  <si>
    <t>O presente Termo de Cooperação tem por objeto disponibilizar vagas de Estágios não remunerados
para alunos regularmente matriculados e com efetiva frequência nos cursos de Medicina
Enfermagem e Educação Física, junto ao Corpo de Bombeiro Militar no Municipio de Cáceres-MT.</t>
  </si>
  <si>
    <t>SECRETARIA DE ESTADO DE SEGURANÇA PÚBLICA - SESP/ CORPO DE BOMBEIRO MILITAR E UNEMAT</t>
  </si>
  <si>
    <t>PORTARIA No 2177 / 2025 - PGF                                                     Gestor: Luiz Carlos Pieroni 
Fiscal: CristinaTeodoro de Melo Mendo</t>
  </si>
  <si>
    <t>UNEMAT-PRO-2023/16430</t>
  </si>
  <si>
    <t>PRAE</t>
  </si>
  <si>
    <t xml:space="preserve">TERMO DE COOPERAÇÃO TÉCNICA </t>
  </si>
  <si>
    <t xml:space="preserve"> 005/2023/DPMT/CGCP</t>
  </si>
  <si>
    <t>O presente Termo tem por objeto a disponibilização, pela COOPERADA à COOPERANTE, de 03 (três) servidores que possuam notório saber na área, engajamento na atuação de igualdade racial e representatividade de raça, para comporem
a Comissão Especial de Avaliação</t>
  </si>
  <si>
    <t>UNEMAT/ DEFENSORIA PÚBLICA DO ESTADO DE MATO GROSSO</t>
  </si>
  <si>
    <t>UNEMAT-PRO-2024/28227</t>
  </si>
  <si>
    <t>Escritório de Relações Internacionais da UNEMAT</t>
  </si>
  <si>
    <t xml:space="preserve">77446-4 </t>
  </si>
  <si>
    <t xml:space="preserve">TERMO DE COLABORAÇÃO </t>
  </si>
  <si>
    <t>Nº 003/2025 - UNEMAT SIGCON Nº 2420-2025</t>
  </si>
  <si>
    <t xml:space="preserve">O presente Termo de Colaboração tem como objeto a conjugação de esforços no sentido de
promover o Projeto de Desenvolvimento Institucional intitulado “UNEMAT PELO MUNDO:
Programa de Fortalecimento da Internacionalização Institucional”, vinculado à Vice-Reitoria,
da Fundação Universidade do Estado de Mato Grosso, visando o desenvolvimento de ações, com o
intuito de fortalecer a Internacionalização da UNEMAT, estabelecidos no Planejamento Estratégico
da UNEMAT, no Planejamento Estratégico Participativo da Pós-Graduação Stricto Sensu –
PEPSTRICTO (2022-2030), nas propostas do 3º Congresso Universitário e nos apontamentos da
Auto Avaliação Institucional da UNEMAT (2013-2015).
</t>
  </si>
  <si>
    <t>O Gestor  ANDERSON MARQUES DO AMARAL, Matrícula nº 83136, Fiscal LÚCIO JOSÉ DUTRA LORD
Matrícula nº 131949.</t>
  </si>
  <si>
    <t>UNEMAT-PRO-2025/15814</t>
  </si>
  <si>
    <t>Curso de Engenharia Civil de Tangará da Serra</t>
  </si>
  <si>
    <t xml:space="preserve">Convênio de Concessão de estágio </t>
  </si>
  <si>
    <t>003/2025</t>
  </si>
  <si>
    <t>Proporcionar
ao corpo discente regularmente matriculado e com freqüência efetiva nos cursos da
UNEMAT, a oportunidade de estágio de interesse curricular, obrigatório ou não, como
forma de complementação do ensino e da aprendizagem.</t>
  </si>
  <si>
    <t>UNEMAT/ TOP CONSTRUÇÃO E INCORPORAÇÃO</t>
  </si>
  <si>
    <t>UNEMAT-PRO-2025/09199</t>
  </si>
  <si>
    <t>Campus Universitário de Pontes e Lacerda</t>
  </si>
  <si>
    <t>77485-5</t>
  </si>
  <si>
    <t>005/2025 - UNEMAT
SIGCON Nº 2239-2025</t>
  </si>
  <si>
    <t>Conjugação de esforços no sentido de promover o desenvolvimento da Educação e Cultura no Município de Pontes e Lacerda e região, mediante a implantação e execução do Projeto Pedagógico do Curso de Bacharelado em Agronomia, Turma Fora de Sede, vinculado à Faculdade de Linguagem, Ciências Agrárias e Sociais Aplicadas FALCAS, do Campus Universitário de Pontes e Lacerda, da Fundação Universidade do Estado de Mato Grosso, com a oferta de 50 (cinquenta) vagas, tendo como resultado o desenvolvimento da educação e da cultura da comunidade e o exercício profissional com visão ampla e abrangente e com conhecimentos específicos</t>
  </si>
  <si>
    <t>PORTARIA Nº 2144 / 2025 - PGF Gestor Luiz Juliano Valério Geron 131935; Fiscal Claudeir Dias. 113069; Comissão de Monitoramento Tatiani Botini Pires 90374; Júlio Cezar Passos 348375 E Jocilaine Garcia 131914</t>
  </si>
  <si>
    <t>UNEMAT-PRO-2025/17203</t>
  </si>
  <si>
    <t>002/2025 Sigcon 0594-2025</t>
  </si>
  <si>
    <t>Conjugação de esforços no sentido de promover em cooperação, o desenvolvimento da Educação mediante a implantação e execução do projeto de Backlog: Um olhar para a valorização, organização e integração de acervos botânicos de Mato Grosso pelo setor produtivo da madeira sustentável
Faculdade de Ciências Biológicas e Agrarias, do Campus Universitário de Alta Floresta UNEMAT, visando ampliar o conhecimento sobre a flora de Mato Grosso, principalmente das espécies das florestas da Amazônia Mato-Grossense, a partir do aumento do número de amostras do acervo do HERBAM Herbário da Amazônia Meridional.</t>
  </si>
  <si>
    <t>UNEMAT / CIMPEM-MT</t>
  </si>
  <si>
    <t>PORTARIA Nº 2270 / 2025 - PGF                                                  Gestora: Célia Regina Araújo Soares</t>
  </si>
  <si>
    <t>UNEMAT-TER-2025/02233 UNEMAT-PRO- 2025/23996</t>
  </si>
  <si>
    <t>Reitoria</t>
  </si>
  <si>
    <t>Termo de Adesão ao Projeto Institucional Centro de Estudos Integrados em Meio Ambiente da Escola Superior da Magistratura do Estado de Mato Grosso Desembargador João Antônio Neto - CESIMA</t>
  </si>
  <si>
    <t>Fomentar a cooperação técnico-científica, a formação continuada de magistrados e servidores, a promoção da pesquisa acadêmica, e o fortalecimento das ações interinstitucionais voltadas à tutela do meio ambiente e ao desenvolvimento sustentável, conforme previsto no Projeto Institucional da ESMAGIS-MT</t>
  </si>
  <si>
    <t>UNEMAT/ TJMT/ MPMT/ DPEMT/ OAB/ UFMT/ UNEMAT/ SEMAMT/ IBAMAMT/ FAMATO/ Secretaria de Meio Ambiente Cuiabá-MT/ IFMT</t>
  </si>
  <si>
    <t>PORTARIA No 510 / 2026 - PGF                                            Gestora:  Cintya Leocadio Dias Cunha 
Fiscal Docente: Severino de Paiva Sobrinho                              Fiscal Técnico: Gustavo Laet Rodrigues</t>
  </si>
  <si>
    <t>UNEMAT-PRO-2025/21529</t>
  </si>
  <si>
    <t xml:space="preserve">Acordo de Cooperação Técnica  </t>
  </si>
  <si>
    <t>02/2025/MD/SEPESD/DPS</t>
  </si>
  <si>
    <t>A viabilização da participação da IES nas ações do Projeto Rondon, no âmbito da Operação "PÉ VERMELHO", a ser realizada no mês de janeiro de 2026, mediante cooperação mútua, contribuindo para a inclusão social de comunidades menos assistidas e/ou isoladas de municípios selecionados, com a participação ativa de Instituições de Ensino Superior (IES), selecionadas segundo o respectivo Edital de Chamamento Público, desenvolvendo respectivas ações da política
pública, de acordo como seus recursos humanos, materiais e tecnológicos próprios, conforme especificações estabelecidas no Plano de Trabalho. 1.2. ÁREAS DE ATUAÇÃO: Cultura; Direitos Humanos e Justiça; Educação; Saúde; Comunicação; Meio Ambiente; Tecnologia e Produção; Trabalho; e Comunicação Social. 1.3. LOCAL DE ATUAÇÃO: Município de JARDIM ALEGRE/PR.</t>
  </si>
  <si>
    <t>MINISTÉRIO DA DEFESA - MD/SECRETARIA DE PESSOAL, SAÚDE, DESPORTO E PROJETOS
SOCIAIS - SEPESD / DEPARTAMENTO DE PROJETOS SOCIAIS - DPS E
A UNIVERSIDADE DO ESTADO DE MATO GROSSO - UNEMAT</t>
  </si>
  <si>
    <t>PORTARIA No 2395 / 2025 - PGF Gestora Sumaya Ferreira Guedes 253581</t>
  </si>
  <si>
    <t>UNEMAT-PRO-2025/12428</t>
  </si>
  <si>
    <t>AGINOV</t>
  </si>
  <si>
    <t>Acordo de Cooperação de PI</t>
  </si>
  <si>
    <t>001/UNEMAT/2025</t>
  </si>
  <si>
    <t>Reconhecimento mútuo dos direitos e obrigações 
sobre a propriedade intelectual, no Brasil e Exterior, do pedido de registro de programa de
computador no INPI sob o nº BR512025002607-2, cuja denominação é “LAPEXMAD - Levantamento e Análise da Produção e Exportação de Madeiras”, desenvolvido em
conjunto pelas partes.</t>
  </si>
  <si>
    <t>UNEMAT/ CENTRO
DAS INDÚSTRIAS PRODUTORAS E EXPORTADORAS DE MADEIRA DO ESTADO
DE MATO GROSSO – CIPEM-MT</t>
  </si>
  <si>
    <t>UNEMAT-PRO-2025/00020</t>
  </si>
  <si>
    <t>TERMO DE CONVÊNIO DE CONCESSÃO DE ESTÁGIO</t>
  </si>
  <si>
    <t>0314-2024</t>
  </si>
  <si>
    <t>Concessão e o desenvolvimento de estágio obrigatório supervisionado, por meio do Programa de Estágio Supervisionado -Meu  Futuro  Professor, aos  estudantes  de  Instituições  de  Ensino  Superior devidamente conveniadas à SEDUC/MT</t>
  </si>
  <si>
    <t>UNEMAT-PRO-2024/06252</t>
  </si>
  <si>
    <t>FAINDI</t>
  </si>
  <si>
    <t>TERMO DE DOAÇÃO DE BENS MÓVEIS</t>
  </si>
  <si>
    <t>054/2024/SPAT/SAIP/SEDUC - MT</t>
  </si>
  <si>
    <t>Doação de 31 ar-condicionados plit</t>
  </si>
  <si>
    <t>SEDUC/ UNEMAT</t>
  </si>
  <si>
    <t>UNEMAT-PRO-2025/10038</t>
  </si>
  <si>
    <t xml:space="preserve">ACORDO DE PI </t>
  </si>
  <si>
    <t>Nº 002/UNEMAT/2025</t>
  </si>
  <si>
    <t>Reconhecimento mútuo dos direitos e obrigações sobre a propriedade intelectual, no Brasil e Exterior, do pedido de depósito de patente no INPI sob o nº BR 10
2025 009476 2, cuja denominação é “FORMULAÇÃO EM SOLUÇÃO,
FORMULAÇÃO EM POMADA, MÉTODO DE PREPARO E SEUS
USOS”, desenvolvido em conjunto pelas partes.</t>
  </si>
  <si>
    <t>UNEMAT-PRO-2025/12392</t>
  </si>
  <si>
    <t>Nº 003/UNEMAT/2025</t>
  </si>
  <si>
    <t>Reconhecimento mútuo dos direitos e obrigações sobre a propriedade intelectual, no Brasil e Exterior, do pedido de registro dos programas de computadores no INPI
sob o nºBR512024005011-6, cuja denominação é “Água na Medida” e o
outro sob o nº BR512025002718-4, cuja denominação é “Calculadora
de Evapotranspiração de Referência (C-ETo)”, desenvolvido em conjunto
pelas partes.</t>
  </si>
  <si>
    <t>UNEMAT-PRO-2025/09593</t>
  </si>
  <si>
    <t>Processo enviado para SPCC -  CI Nº 02942/2026/PGF-DAC/UNEMAT</t>
  </si>
  <si>
    <t>0740-2025</t>
  </si>
  <si>
    <t>Mútua colaboração dos signatários, visando desenvolver o projeto “Olimpíada de Matemática da UNEMAT nas Escolas Estaduais Militares do Estado de Mato Grosso”.</t>
  </si>
  <si>
    <t>UNEMAT/ SEDUC/ FAEPEN</t>
  </si>
  <si>
    <t>PORTARIA No 2061 / 2025 - PGF Gestor Toni Amorim de Oliveira</t>
  </si>
  <si>
    <t>Ofício nº 53/2026 - Manifestação de não interesse na prorrogação do Termo.</t>
  </si>
  <si>
    <t>UNEMAT-PRO-2025/18208</t>
  </si>
  <si>
    <t>78129-0</t>
  </si>
  <si>
    <t>006/2025 Sigcon 3059-2025</t>
  </si>
  <si>
    <t>Apoio no desenvolvimento das ações do Projeto de Pesquisa intitulado “Revitalização de roças tradicionais do povo Ikepeng com uso de sistemas Agroflorestais no Parque Indígena do Xingu”, vinculado à Faculdade de Ciências Biológicas e Agrárias, do Campus Universitário de Alta Floresta – UNEMAT, visando realizar projetos de Safs no Parque Indígena do Xingu, utilizando as variedades de cultivo próprias do Povo Indígena Ikpeng, com vistas ao incremento e fortalecimento das práticas de roças tradicionais indígenas.</t>
  </si>
  <si>
    <r>
      <rPr>
        <b val="1"/>
        <sz val="10"/>
        <color indexed="8"/>
        <rFont val="Arial"/>
      </rPr>
      <t>PORTARIA Nº 2492 / 2025 - PGF                                                 Gestora:</t>
    </r>
    <r>
      <rPr>
        <sz val="10"/>
        <color indexed="8"/>
        <rFont val="Arial"/>
      </rPr>
      <t xml:space="preserve"> Rosane Duarte Rosa Seluchinesk
</t>
    </r>
    <r>
      <rPr>
        <b val="1"/>
        <sz val="10"/>
        <color indexed="8"/>
        <rFont val="Arial"/>
      </rPr>
      <t>Fiscal:</t>
    </r>
    <r>
      <rPr>
        <sz val="10"/>
        <color indexed="8"/>
        <rFont val="Arial"/>
      </rPr>
      <t xml:space="preserve"> Diego Cardoso Berardinelli Monteiro 
</t>
    </r>
    <r>
      <rPr>
        <sz val="10"/>
        <color indexed="8"/>
        <rFont val="Arial"/>
      </rPr>
      <t xml:space="preserve">
</t>
    </r>
    <r>
      <rPr>
        <b val="1"/>
        <sz val="10"/>
        <color indexed="8"/>
        <rFont val="Arial"/>
      </rPr>
      <t xml:space="preserve">Comissão de Monitoramento:
</t>
    </r>
    <r>
      <rPr>
        <sz val="10"/>
        <color indexed="8"/>
        <rFont val="Arial"/>
      </rPr>
      <t xml:space="preserve">Winnie Wouters Fernandes Monteiro
</t>
    </r>
    <r>
      <rPr>
        <sz val="10"/>
        <color indexed="8"/>
        <rFont val="Arial"/>
      </rPr>
      <t xml:space="preserve">Marcos Jose Gomes Pessoa
</t>
    </r>
    <r>
      <rPr>
        <sz val="10"/>
        <color indexed="8"/>
        <rFont val="Arial"/>
      </rPr>
      <t>Marluce Francisca Hrycyk</t>
    </r>
  </si>
  <si>
    <t>Dep. Valdir Mendes Barranco</t>
  </si>
  <si>
    <t>UNEMAT-PRO-2024/15798</t>
  </si>
  <si>
    <t>Campus de Tangará da Serra</t>
  </si>
  <si>
    <t>Vitalício</t>
  </si>
  <si>
    <t>CONTRATO DE DOAÇÃO DE BEM MÓVEL Nº001/2024/SEDEC</t>
  </si>
  <si>
    <t>001/2024/SEDEC</t>
  </si>
  <si>
    <t>Doação de equipamentos de informática, sendo 36 (trinta e seis) CPUs, 36 (trinta e seis) monitores e 11 (onzee) Notebooks, conforme especificado no referido contrato</t>
  </si>
  <si>
    <t>UNEMAT/SEDEC</t>
  </si>
  <si>
    <t>UNEMAT-PRO-2025/08751</t>
  </si>
  <si>
    <t>01/05/2025</t>
  </si>
  <si>
    <t>31/12/2026</t>
  </si>
  <si>
    <t>13/06/2025</t>
  </si>
  <si>
    <t>Termo de Cooperação  FAPEMAT/UNEMAT</t>
  </si>
  <si>
    <t>0141-2025</t>
  </si>
  <si>
    <t xml:space="preserve"> O presente instrumento tem por objeto realizar a cooperação entre a Fundação de Amparo à Pesquisa do Estado de Mato Grosso – FAPEMAT e a Fundação Universidade do Estado de Mato Grosso - UNEMAT, por intermédio da “Concessão de 300 bolsas na modalidade iniciação científica e tecnológica”, para execução do Projeto de atuação dos agentes de Inovação em Mato Grosso.</t>
  </si>
  <si>
    <t>UNEMAT/FAPEMAT</t>
  </si>
  <si>
    <t>Severino de Paiva Sobrinho 135412</t>
  </si>
  <si>
    <t>UNEMAT-PRO-2025/17866</t>
  </si>
  <si>
    <t>Campus de Nova Xavantina</t>
  </si>
  <si>
    <t>19/12/2025</t>
  </si>
  <si>
    <t>23/12/2025</t>
  </si>
  <si>
    <t>09/2025 SIGCON 3399-2025</t>
  </si>
  <si>
    <r>
      <rPr>
        <sz val="10"/>
        <color indexed="8"/>
        <rFont val="Arial"/>
      </rPr>
      <t xml:space="preserve"> O  presente  Termo  de  Colaboração  tem  como  objeto  o  apoio  na   execução   do   Projeto   de   Desenvolvimento   Institucional   intitulado   </t>
    </r>
    <r>
      <rPr>
        <sz val="10"/>
        <color indexed="8"/>
        <rFont val="Tahoma"/>
      </rPr>
      <t>฀</t>
    </r>
    <r>
      <rPr>
        <sz val="10"/>
        <color indexed="8"/>
        <rFont val="Arial"/>
      </rPr>
      <t>REFEITÓRIO, COZINHA E LAVANDERIA DA CASA DO ESTUDANTE:  um  canteiro  diferente</t>
    </r>
    <r>
      <rPr>
        <sz val="10"/>
        <color indexed="8"/>
        <rFont val="Tahoma"/>
      </rPr>
      <t>฀</t>
    </r>
    <r>
      <rPr>
        <sz val="10"/>
        <color indexed="8"/>
        <rFont val="Arial"/>
      </rPr>
      <t>,  visando  melhorar  a  infraestrutura  de  cozinha, refeitório  e  lavanderia  anexos  da  Casa  do  Estudante  Universitário,  do  Campus  de  Nova  Xavantina-UNEMAT,  com  a  utilização  de  materiais  de  construção e técnicas construtivas diferenciados.</t>
    </r>
  </si>
  <si>
    <t>PORTARIA Nº 69 / 2026 - PGF                                              Gestor: Vandoir Holtz                                                                      Fiscal: Kelby Pereira Moreira                                              Comissão de Monitoramento: Eduarda Leite Gonçalves            Josiana Liberato Vilela                                                             André Luiz Borges Milhomem</t>
  </si>
  <si>
    <t>Emenda Parlamentar Impositiva nº 132 - Lúdio Cabral</t>
  </si>
  <si>
    <t>UNEMAT-PRO-2024/17366</t>
  </si>
  <si>
    <t>12/08/2024</t>
  </si>
  <si>
    <t>12/08/2029</t>
  </si>
  <si>
    <t>ACORDO DE COOPERAÇÃO TÉCNICA Nº 7 DE 2024</t>
  </si>
  <si>
    <t xml:space="preserve">007/2024  </t>
  </si>
  <si>
    <t>O  presente  Acordo  de  Cooperação  Técnica  tem  por  objetivo  viabilizar  aconcessão  de  campos  de  práticas  e  estágios  para  os  estudantes  indígenas  nasunidades e serviços do subsistema de saúde indígena, visando facilitar a realizaçãodo  "momento  aldeia"  ao  longo  do  primeiro  ao  décimo  semestre  do  curso  deEnfermagem  Intercultural  Indígena  da  UNEMAT.  Este  programa  será  executado  noEstado  de  Mato  Grosso,  com  enfoque  nas  unidades  e  serviços  integrantes  dosubsistema   de   saúde   indígena,   abrangendo   os   Distritos   Sanitários   EspeciaisIndígenas  (DSEI)  de  Cuiabá,  Vilhena,  Xavante,  Kaiapó  de  Mato  Grosso,  Araguaia  eXingu.  Portanto,  o  local  de  execução  do  objeto  é  o  Estado  de  Mato  Grosso,  nasunidades  e  serviços  mencionados  no  âmbito  do  subsistema  de  saúde  indígena,conforme detalhado no plano de trabalho anexo.</t>
  </si>
  <si>
    <t>UNEMAT/MINISTÉRIO DA SAÚDE</t>
  </si>
  <si>
    <t>PORTARIA Nº 208 / 2026 - PGF                                            Gestora Ana Claudia Pereira Terças Trettel</t>
  </si>
  <si>
    <t>UNEMAT-PRO-2025/13423</t>
  </si>
  <si>
    <t>PRPTI</t>
  </si>
  <si>
    <t>08/12/2025</t>
  </si>
  <si>
    <t>08/12/2035</t>
  </si>
  <si>
    <t>Acordo de Cooperação Técnica nº</t>
  </si>
  <si>
    <t xml:space="preserve"> 172/2025</t>
  </si>
  <si>
    <t>Estabelecer  a  adesão  à  Rede  de  Parcerias  para  o  desenvolvimento  de  ações  de  colaboração  mútua  e  de interesse  público  e  recíproco,  visando  à  melhoria  da  governança  e  gestão  das  parcerias  da  União, operacionalizadas no Transferegov.br, e dos projetos de investimento em infraestrutura operacionalizadas no Cadastro Integrado de Projetos de Investimento (Obrasgov.br)</t>
  </si>
  <si>
    <t>UNEMAT/ MGI - Ministério da gestão e da Inovação em Serviços Públicos</t>
  </si>
  <si>
    <t>Gestor Titular: Darlan Guimarães Ribeiro 124829
1º Suplente: Thiago de Freitas Souza 137486
2º Suplente: Fernanda Brito Cherba Lucas 240289</t>
  </si>
  <si>
    <t>UNEMAT-PRO-2025/08919</t>
  </si>
  <si>
    <t>Campus de Barra do Bugres</t>
  </si>
  <si>
    <t>Termo de Doação nº 2025/0001-7419/07 e Termo de Doação nº 2025/0001-7419/07-2</t>
  </si>
  <si>
    <t>TERMO DE DOAÇÃO, onde o Banco do Brasil S.A, na qualidade de DOADOR, declara que é legítimo proprietário dos bens descritos e caracterizados no anexo 1 – e que, por sua livre e espontânea vontade, transfere a propriedade desses bens, sem condições ou quaisquer encargos, em regime de DOAÇÃO, ao DONATÁRIO</t>
  </si>
  <si>
    <t>UNEMAT/BANCO DO BRASIL</t>
  </si>
  <si>
    <t>UNEMAT-PRO-2025/11700</t>
  </si>
  <si>
    <t>Campus de SINOP</t>
  </si>
  <si>
    <t>04/06/2029</t>
  </si>
  <si>
    <t>04/12/2025</t>
  </si>
  <si>
    <t>09/12/2025</t>
  </si>
  <si>
    <t xml:space="preserve">02/2025 </t>
  </si>
  <si>
    <t>O presente Termo de Colaboração tem como objeto a conjugação de esforços no
sentido de promover em cooperação, o desenvolvimento da Educação e Cultura
no Município de Lucas do Rio Verde e região, mediante a implantação e
execução do Curso Superior de Tecnologia em Agrocomputação, vinculado à
Faculdade de Ciências Exatas e Tecnológicas-FACET do Campus Universitário
de Sinop/MT, com a finalidade de formar profissionais habilitados para atuar
nas atividades vinculadas à formação do respectivo curso.</t>
  </si>
  <si>
    <t>Gestor: Júlio Cesar Beltrame Benatti 
Fiscal: Eduardo Gimenes Volpini 
Comissão de Monitoramento
Ivan Luiz Pedroso Pires 
Reginaldo Lopes Alencar 
Vanessa Fernandes da Silva</t>
  </si>
  <si>
    <t>Emenda nº 117 - Lúdio Cabral</t>
  </si>
  <si>
    <t>R$ 1.293.163,64</t>
  </si>
  <si>
    <t>Prefeitura de Lucas do Rio Verde é Concedente</t>
  </si>
  <si>
    <t>UNEMAT-PRO-2025/23223</t>
  </si>
  <si>
    <t>09/01/2028</t>
  </si>
  <si>
    <t>09/01/2026</t>
  </si>
  <si>
    <t>12/01/2026</t>
  </si>
  <si>
    <t xml:space="preserve"> 050/2025</t>
  </si>
  <si>
    <t>O presente TERMO DE PARCERIAtem por objeto apermissão de realização de Visitas Técnicas e Aulas Práticas, aos alunos regularmente matriculados no Curso de educação profissional e tecnológica com habilitação emTécnico em Agropecuária, Técnico em Agronegócio, Técnico em Agricultura, Técnico em Informática, Técnico em Logística, Técnico em Desenvolvimento de Sistemas, Técnico em Segurança do Trabalho e Técnico em Administração,ofertadospela Escola Técnica Estadual de Educação Profissional e Tecnológica de Tangará da Serra-MT/SECITECI</t>
  </si>
  <si>
    <t xml:space="preserve">UNEMAT/SECITECI </t>
  </si>
  <si>
    <t>PORTARIA Nº 511 / 2026 - PGF                                            Gestora Cátia Regina Porta</t>
  </si>
  <si>
    <t>UNEMAT-PRO-2023/26801</t>
  </si>
  <si>
    <t>11/03/2024</t>
  </si>
  <si>
    <t>11/03/2025</t>
  </si>
  <si>
    <t>14/01/2026</t>
  </si>
  <si>
    <t>068/2023</t>
  </si>
  <si>
    <t>participação da Instituição Parceira no PROGRAMA FUTURAS CIENTISTAS,doravante denominado apenas “FUTURAS CIENTISTAS”, do CETENE, mediante execução  do  Projeto  de  Trabalho  selecionado  para  a  10ª  Edição  da  Imersão Científica  do  Programa Futuras Cientistas CETENE/MCTI</t>
  </si>
  <si>
    <t>UNEMAT / CETENE</t>
  </si>
  <si>
    <t>UNEMAT-PRO-2026/00873</t>
  </si>
  <si>
    <t>15/12/2025</t>
  </si>
  <si>
    <t>15/12/2028</t>
  </si>
  <si>
    <t>16/12/2025</t>
  </si>
  <si>
    <t>984799/2025</t>
  </si>
  <si>
    <t>Estudo de análise diagnóstica de ordenamento territorial e desenvolvimento regional sustentável e inclusivo do Pantanal Norte Mato-grossense.</t>
  </si>
  <si>
    <t>SUDECO / UNEMAT</t>
  </si>
  <si>
    <t xml:space="preserve">PORTARIA Nº 264 / 2026 - PGF                                              Gestor: Lindomar Pegorini Daniel      </t>
  </si>
  <si>
    <t xml:space="preserve">Emenda Impositiva Individual - 38050001-Wellington Fagundes </t>
  </si>
  <si>
    <t>Aguardando formalização no SIGADOC, INDICAÇÃO DE GESTOR E CONFECÇÃO DE PORTARIA</t>
  </si>
  <si>
    <t>UNEMAT-PRO-2025/22790</t>
  </si>
  <si>
    <t>19/11/2025</t>
  </si>
  <si>
    <t>19/11/2026</t>
  </si>
  <si>
    <t>25/11/2026</t>
  </si>
  <si>
    <t>007/2025</t>
  </si>
  <si>
    <t>Desenvolvimento de estágio curricular obrigatório paraalunos do CONVENIADO, nas dependências e unidades do CON-VENENTE, conforme L  ei F ederal nº 11.788/2008 e Lei Municipal nº851/2009</t>
  </si>
  <si>
    <t>UNEMAT / Prefeitura Municipal de Sapezal</t>
  </si>
  <si>
    <t>PORTARIA No 482 / 2026 - PGF                                             Gestor Taisir Mahmudo Karim</t>
  </si>
  <si>
    <t>UNEMAT-PRO-2025/14670</t>
  </si>
  <si>
    <t>12/12/2025</t>
  </si>
  <si>
    <t>12/12/2027</t>
  </si>
  <si>
    <t>20/01/2026</t>
  </si>
  <si>
    <t xml:space="preserve">002/2025 </t>
  </si>
  <si>
    <t>O presente Instrumento tem como objetivo a conjugação de esforços no sentido de promover, em cooperação, o desenvolvimento da Educação e Cultura mediante a implantação e execução do Projeto de Extensão “Casa Borges: arte, cultura e educação patrimonial – Etapa V”, que tem entre seus objetivos realizar ações culturais no espaço denominado Museu Casa Borges, situado à Rua Voluntários da Pátria, no 80, Bairro Nova Esperança, Barra do Bugres – MT, conforme a Lei Municipal 2.472/2021 que cria o Museu Casa Borges, no município de Barra do Bugres – MT.</t>
  </si>
  <si>
    <t>UNEMAT/ Município de Barra do Bugres</t>
  </si>
  <si>
    <t>PORTARIA Nº 265 / 2026 - PGF                                            Gestora Cláudia Landin Negreiros</t>
  </si>
  <si>
    <t>Aguardando confecção de Portaria do gestor</t>
  </si>
  <si>
    <t>UNEMAT-PRO-2025/20304</t>
  </si>
  <si>
    <t>12/11/2025</t>
  </si>
  <si>
    <t>12/11/2026</t>
  </si>
  <si>
    <t>21/11/2025</t>
  </si>
  <si>
    <t>CONVÊNIO DE CONCESSÃO DE ESTÁGIO</t>
  </si>
  <si>
    <t>014/2025</t>
  </si>
  <si>
    <t>O presente Convênio de Concessão de Estágio tem por objeto estabelecer as condições e os procedimentos para a concessão de estágio a estudantes regularmente matriculados e com frequência efetiva nos cursos de nível superior oferecidos pela INSTITUIÇÃO DE ENSINO CONVENIADA, junto às diversas unidades administrativas do MUNICÍPIO CONCEDENTE.</t>
  </si>
  <si>
    <t>PORTARIA Nº 413/2026 - PGF  - Gestor Taisir Mahmudo Karim</t>
  </si>
  <si>
    <t>UNEMAT-PRO-2024/30751</t>
  </si>
  <si>
    <t>77367-0</t>
  </si>
  <si>
    <t>22/08/2025</t>
  </si>
  <si>
    <t>22/08/2028</t>
  </si>
  <si>
    <t>27/08/2025</t>
  </si>
  <si>
    <t>002/2025 - SIGCON 0005/2025</t>
  </si>
  <si>
    <t>O  presente  Termo  de  Colaboração  tem  como  objeto  a  conjugação  de  esforços  no  sentido  de promover o desenvolvimento da Educação e Cultura no Município de Vila Bela da Santíssima Trindadee  região,  mediante  a  implantação  e  execução  do  Projeto  Pedagógico  do Curso  de Tecnologia em Gestão de Turismo, Turma Fora de Sede, vinculado a Faculdade de Ciências Agrárias, Biológicas e Sociais Aplicadas -FABIS do Campus Universitário de Nova Xavantina, da Fundação Universidade do Estado de Mato Grosso, com a oferta de 50 (cinquenta) vagas, tendo como resultado o desenvolvimento da educação e da cultura da comunidade e o exercício profissional com visão ampla e abrangente e com conhecimentos específico</t>
  </si>
  <si>
    <t>PORTARIA Nº 1895 / 2025 - Gestor RITA MARIA DE PAULA GARCIA Fiscal ALEX  SANDRO BARBOSA                                     Comissão  de Monitoramento ANDRÉ LUIZ BORGES MILHOMEM  REGIANE CALDEIRA DA SILVA                                        ROBERTO DE BARROS MESQUITA  /                             PORTARIA Nº 207/2026 - PG - Subistituição Membro titular: Regiane Caldeira da Silva - Membro substituto: Rubens José Bedin</t>
  </si>
  <si>
    <t>UNEMAT-PRO-2024/07988</t>
  </si>
  <si>
    <t>Campi de Barra do Bugres e Tangará da Serra</t>
  </si>
  <si>
    <t>11/11/2024</t>
  </si>
  <si>
    <t>11/11/2026</t>
  </si>
  <si>
    <t>21/11/2024</t>
  </si>
  <si>
    <t xml:space="preserve"> TERMO   DE   PARCERIA </t>
  </si>
  <si>
    <t>056-2024</t>
  </si>
  <si>
    <t>O presente termo de parceria tem por objeto a permissão para realização de Visitas Técnicas e Aulas Práticas na UNEMAT - Campus de Barra  do  Bugres,  aos  alunos  regularmente  matriculados  nos  Cursos  de  Educação  Profissional  e  Tecnológica  com  Habilitação  em  Agropecuária, Agronegócio  e  Administração,  ofertados  pela  Escola  Técnica  Estadual de  Educação  Profissional  e  Tecnológica  de  Tangará  da  Serra/MT  da SECITECI</t>
  </si>
  <si>
    <t>PORTARIA No 206 / 2026 - PGF                                             Gestor Leo Manoel Lopes da Silva Garcia</t>
  </si>
  <si>
    <t>UNEMAT-PRO-2025/21763</t>
  </si>
  <si>
    <t>78127-4</t>
  </si>
  <si>
    <t>14/11/2025</t>
  </si>
  <si>
    <t>14/11/2029</t>
  </si>
  <si>
    <t>18/11/2025</t>
  </si>
  <si>
    <t>007-2025                       SIGCON 3113-2025</t>
  </si>
  <si>
    <t>A  conjugação  de  esforços,  no  sentido  de  contribuir  para  a  realização  do  curso  Superior  de  Tecnologia  em  Gestão  do  Agronegócio,  Turma  Fora  de  Sede,  vinculado  a  Faculdade  de  Linguagem,  Ciências  Agrárias  e  Sociais  Aplicadas  -  FALCAS,  do  Campus  Universitário  de  Pontes e Lacerda, da Fundação Universidade do Estado de Mato Grosso, no  município  de  Campus  de  Júlio  -MT,  com  a  oferta  de  50  (cinquenta)  vagas,  mediante  o  fortalecimento  das  ações,  tendo  como  resultado  o  desenvolvimento da educação e da cultura da comunidade</t>
  </si>
  <si>
    <t>PORTARIA Nº 2558 / 2025 - PGF                                            Gestor: Luiz Juliano Valério Geron                                             Fiscal: Claudeir Dias                                                          Comissão de Monitoramento: Tatiani Botini Pires                       Edson Sadayuki Eguchi                                                        Iohanna Alves Rosa de Azambuja</t>
  </si>
  <si>
    <t>Emenda Parlamentar nº 185 - Dep. Est. Valmir Luiz Moretto</t>
  </si>
  <si>
    <t>UNEMAT-PRO-2023/27051</t>
  </si>
  <si>
    <t>PROEG-DEAD</t>
  </si>
  <si>
    <t>10/10/2025</t>
  </si>
  <si>
    <t>10/11/2026</t>
  </si>
  <si>
    <t>15/10/2025</t>
  </si>
  <si>
    <t>TERMODE  CONCESSÃO  DE  ESTÁGIO  CURRICULAR  SUPERVISIONADO</t>
  </si>
  <si>
    <t>S/Nº</t>
  </si>
  <si>
    <t>O   presente   termo   tem   por   finalidade   estabelecer   as   condições   indispensáveis   à realização   de   estágios   curriculares   supervisionados   junto   à Concedente,   por   alunos regularmente matriculados e com efetiva frequência nos cursos ofertados pela Instituição de Ensino</t>
  </si>
  <si>
    <t>UNEMAT / Prefeitura de Nova Mutum</t>
  </si>
  <si>
    <t>UNEMAT-PRO-2025/21139</t>
  </si>
  <si>
    <t>0870</t>
  </si>
  <si>
    <t>000574125854-5</t>
  </si>
  <si>
    <t>12/11/2029</t>
  </si>
  <si>
    <t>13/11/2025</t>
  </si>
  <si>
    <t>09/2025</t>
  </si>
  <si>
    <t>O presente Termo de Colaboração tem como objeto a conjugação de esforços no sentido de promover o desenvolvimento da Educação e Cultura no Município de Campos de Júlio-MT e  região,  mediante  a  implantação  e  execução  do  Projeto  Pedagógico  do Curso  Superior  de Tecnologia em  Gestão  do  Agronegócio, Turma  Fora  de  Sede,  vinculado  a  Faculdade  de Linguagem, Ciências Agrárias e Sociais Aplicadas FALCAS, do Campus Universitário de Pontes e Lacerda, da Fundação Universidade do Estado de Mato Grosso, com a oferta de 50 (cinquenta)  vagas,  tendo  como  resultado  o  desenvolvimento  da  educação  e  da  cultura  da comunidade e o exercício profissional, com visão ampla e abrangente e com conhecimentos específicos</t>
  </si>
  <si>
    <t>UNEMAT / Prefeitura Campus de Júlio</t>
  </si>
  <si>
    <t>PORTARIA Nº 2529 / 2025 - PGF -                                          Gestor Luiz Juliano Valério Geron                                       Comissão de Monitoramento Claudeir Dias                                       Edson Sadayuki Eguchi</t>
  </si>
  <si>
    <t>UNEMAT-PRO-2024/25780</t>
  </si>
  <si>
    <t>77386-7</t>
  </si>
  <si>
    <t>02/09/2025</t>
  </si>
  <si>
    <t>02/09/2030</t>
  </si>
  <si>
    <t>04/09/2025</t>
  </si>
  <si>
    <t>001/2025 - SIGCON  2416-2025</t>
  </si>
  <si>
    <t>A   conjugação   de   esforços   no   sentido   de   promover   o   desenvolvimento da Educação e Cultura no Município de Alto Araguaia-MT, mediante  a  implantação  e  execução  do  Projeto  Pedagógico  do  Curso  de  Bacharelado  em  Direito  do  Campus  Universitário  de  Alto  Araguaia,  da  Fundação  Universidade  do  Estado  de  Mato  Grosso,  com  oferta  de  50  (cinquenta) vagas, tendo como resultado o desenvolvimento da educação e da cultura da comunidade e o exercício profissional com visão ampla e abrangente e com conhecimentos específicos</t>
  </si>
  <si>
    <t>PORTARIA Nº 2060 / 2025 - PGF                                            Gestor: Osmar  Quim                                                              Fiscal: Rahner Rodrigues Esmério                                              Comissão de Monitoramento: Caio Cesar Enside de Abreu     Ubirajara Martin Coelho                                                              Tiago Pereira Dantas</t>
  </si>
  <si>
    <t>UNEMAT-PRO-2025/10130</t>
  </si>
  <si>
    <t>0184-9</t>
  </si>
  <si>
    <t>114304-2</t>
  </si>
  <si>
    <t>08/09/2025</t>
  </si>
  <si>
    <t>08/09/2029</t>
  </si>
  <si>
    <t>10/09/2025</t>
  </si>
  <si>
    <t>004/2025 - SIGCON 2151-2025</t>
  </si>
  <si>
    <t xml:space="preserve">  A   conjugação   de   esforços   no   sentido   de   promover   em   cooperação, o desenvolvimento da Educação e Cultura no Município de Alto Araguaia-MT, mediante a implantação e execução do Projeto Pedagógico do  Curso  de  Bacharelado  em  Ciências  Contábeis  Turma  Fora  de  Sede,  vinculado  a  Faculdade  de  Letras,  Ciências  Sociais  e  Tecnológicas,  do  Campus  Universitário  de  Alto  Araguaia,  da  Fundação  Universidade  do  Estado de Mato Grosso, com a oferta de 50 (cinquenta) vagas, tendo como resultado o desenvolvimento da educação e da cultura da comunidade e o exercício profissional com visão ampla e abrangente e com conhecimentos específicos</t>
  </si>
  <si>
    <t>PORTARIA Nº 2057 / 2026 - PGF                                            Gestor: Osmar  Quim                                                              Fiscal: Rahner Rodrigues Esmério                                              Comissão de Monitoramento: Caio Cesar Enside de Abreu     Ubirajara Martin Coelho                                                              Tiago Pereira Dantas</t>
  </si>
  <si>
    <t>Emenda parlamentar Dep. Thiago Silva (R$ 639.937,00)</t>
  </si>
  <si>
    <t>R$640.000,00</t>
  </si>
  <si>
    <t>R$ 640.000,00</t>
  </si>
  <si>
    <t>UNEMAT-PRO-2025/23624</t>
  </si>
  <si>
    <t>117491-6</t>
  </si>
  <si>
    <t>30/11/2025</t>
  </si>
  <si>
    <t>30/11/2030</t>
  </si>
  <si>
    <t>008/2025 - SIGCON 3218-2025</t>
  </si>
  <si>
    <t>Conjugação de esforços no sentido de promover em cooperação, o desenvolvimento da educação nomunicípio de Alto Araguaia, mediante a implantação e execução do Projeto Pedagógico do Curso deBacharelado em Agronomia, na modalidade de “turma única”, curso este vinculado a Campus de AltoAraguaia, da Fundação Universidade do Estado de Mato Grosso, tendo como resultado o desenvolvimento daeducação e o exercício profissional com visão ampla e abrangente e com conhecimentos específicos.</t>
  </si>
  <si>
    <t>PORTARIA Nº 2762 / 2025 - PGF:                                                 Gestor: Silvio Yoshiharu Ushiwata                                            Fiscal Caio César Enside de Abreu                                     Comissão de Monitoramento: Osmar Quim                               Ubirajara Martin Coelho                                                             Tiago Pereira Dantas</t>
  </si>
  <si>
    <t>Emenda Parlamentar Senador Jayme Campos</t>
  </si>
  <si>
    <t>UNEMAT-PRO-2026/00164</t>
  </si>
  <si>
    <t xml:space="preserve">Contrato de Doação  </t>
  </si>
  <si>
    <t>D-25-02928</t>
  </si>
  <si>
    <t xml:space="preserve">O presente instrumento tem por objeto a doação de recursos no montante, em moeda corrente nacional, de R$1.433.000,00, pelo DOADOR à ORGANIZAÇÃO 1, por livre e espontânea vontade e por ato de mera liberalidade, para viabilizar a implementação do Projeto. A doação é feita com o encargo  de  a ORGANIZAÇÃO  1e  a ORGANIZAÇÃO  2empregarem  o  montante  doado  pelo DOADORintegralmente na execução do Projeto, nos termos do art. 553 do Código Civil. </t>
  </si>
  <si>
    <t xml:space="preserve"> INTITUTO CLIMA E SOCIEDADE -ICS X /FAEPEN-MT / UNEMAT</t>
  </si>
  <si>
    <t>Portaria Nº 767/2026-PGF                                                        Gestor Wylmor Constantino Tives Dalfovo</t>
  </si>
  <si>
    <t>UNEMAT-PRO-2026/01827</t>
  </si>
  <si>
    <t>24/12/2025</t>
  </si>
  <si>
    <t>24/06/2027</t>
  </si>
  <si>
    <t>25/12/2025</t>
  </si>
  <si>
    <t>976961/2025</t>
  </si>
  <si>
    <t xml:space="preserve"> O presente Plano de Trabalho tem como objeto a execução do curso nacional Curso de especialização em Gestão da Escola Pública do Ensino Médio (Gepem)a fração da equipe do curso (coordenador,tutores e professores) e a formação de especialistas, mediante o Curso de Pós-graduação lato sensu Gepem,induzido pela (DPDI) da Secretaria de Educação Básica do Ministério da Educação, aprovado pelo Sistema Universidade Aberta do Brasil (UAB) e executados pela Universidade do Estado de Mato Grosso (UNEMAT).</t>
  </si>
  <si>
    <t>PORTARIA Nº 412 / 2026 - PGF - Gestor Taisir Mahmudo Karim / PORTARIA Nº 460 / 2026 - PGF - RETIFICAÇÃO - Onde se lê: Sigadoc no UNEMAT-PRO-2026/05802
Leia-se: Sigadoc no UNEMAT-PRO-2026/0 1827;
Art.2o. ACRESCENTAR o no do Transferegov: "no 976961/2025"</t>
  </si>
  <si>
    <t>Contrapartida depositada em 19/01/2026</t>
  </si>
  <si>
    <t>ARR 26201.0000.26.000327-1</t>
  </si>
  <si>
    <t xml:space="preserve">SECEL-PRO-2022/06750  Processo nº 527485/2021 </t>
  </si>
  <si>
    <t>12/12/2022</t>
  </si>
  <si>
    <t>29/03/2026</t>
  </si>
  <si>
    <t>13/12/2022</t>
  </si>
  <si>
    <t>Termo de Fomento</t>
  </si>
  <si>
    <t>2412-2022/SECEL</t>
  </si>
  <si>
    <t>1°T.A; 2º T.A</t>
  </si>
  <si>
    <t>Conjugação de esforços para realização do Projeto "Desenvolver  ações do Programa Escola de Formação em Esporte e Lazer MT"</t>
  </si>
  <si>
    <t>SECEL / FAESPE</t>
  </si>
  <si>
    <t>Termo celebrado entre a SECEL e FAESPE devido a Indicação da PGE/MT. A UNEMAT não  faz parte do Termo</t>
  </si>
  <si>
    <t>UNEMAT-PRO-2025/24541</t>
  </si>
  <si>
    <t>01/12/2025</t>
  </si>
  <si>
    <t>07/11/2025</t>
  </si>
  <si>
    <t>0606/2025</t>
  </si>
  <si>
    <t>Concessão de 08 (oito) bolsas BTT (02 BTT 2; 01 BTT 3; 01 BTT 4;  03  BTT  5  e  01  BTT  6),  para  projetar,  desenvolver  e  validar  o  Sistema  SST/BM do Corpo de Bombeiros Militar de Mato Grosso: Módulos Auto vistoria/Fiscalização Digital, conforme Plano de Trabalho.</t>
  </si>
  <si>
    <t>PORTARIA Nº 2687 / 2025 - PGF                                            Gestor Eduardo José Oenning Soares</t>
  </si>
  <si>
    <t>UNEMAT-PRO-2025/29282</t>
  </si>
  <si>
    <t>11/02/2026</t>
  </si>
  <si>
    <t>11/02/2031</t>
  </si>
  <si>
    <t>12/02/2026</t>
  </si>
  <si>
    <t>01/2026</t>
  </si>
  <si>
    <t xml:space="preserve">O presente Termo de Colaboração tem como objeto a conjugação de esforços no sentido de promover o desenvolvimento da Educação e Cultura no Município de Brasnorte-MT e região, mediante a implantação e execução do Projeto Pedagógico do Curso Superior de Bacharelado em Direito, Turma Fora de Sede, vinculado à Faculdade de Ciências Exatas e Tecnológicas - FACET do Campus de Barra do Bugres, da Fundação Universidade do Estado de Mato Grosso, com a oferta de 50 (cinquenta) vagas, tendo como resultado o desenvolvimento da  Educação e da cultura da comunidade e o exercício profissional com visão  ampla e abrangente e com conhecimentos específicos.
</t>
  </si>
  <si>
    <t>MUNICÍPIO DE BRAS NORTE/ UNEMAT/FAESPE</t>
  </si>
  <si>
    <t>PORTARIA Nº 485 / 2026 - PGF                                            Gestora RAQUEL DA SILVA VIEIRA COELHO                          Fiscal RIVELINO FULVIO LINHARES                                  Comissão de Monitoramento                                                 ANDRE  TRAPANI COSTA POSSIGNOLO                              DIMAS SIMOES FRANCO NETO                                          WALESKA MALVINA PIOVAN MARTINAZZO</t>
  </si>
  <si>
    <t>UNEMAT-PRO-2025/29923</t>
  </si>
  <si>
    <t>13/02/2026</t>
  </si>
  <si>
    <t>13/02/2031</t>
  </si>
  <si>
    <t>Termo de Convênio de Estágio</t>
  </si>
  <si>
    <t>Este convênio tem por objetivo estabelecer vínculo entre o MINISTÉRIO PÚBLICO
FEDERAL e a UNIVERSIDADE DO ESTADO DE MATO GROSSO CARLOS ALBERTO
REYES MALDONADO, visando proporcionar aos alunos regularmente matriculados, a
oportunidade de serem incluídos no Programa de Estágio do Ministério Público da União,
preparando-os para a empregabilidade, para a vida cidadã e para o trabalho, por meio do
exercício de atividades correlatas à sua pretendida formação profissional, em complementação ao
conhecimento teórico adquirido na instituição de ensino.</t>
  </si>
  <si>
    <t>MINISTÉRIO PÚBLICO FEDERAL por intermédio da PROCURADORIA
DA REPÚBLICA EM MATO GROSSO. / UNEMAT</t>
  </si>
  <si>
    <t>UNEMAT-PRO-2026/02415</t>
  </si>
  <si>
    <t>01/02/2026</t>
  </si>
  <si>
    <t>31/12/2030</t>
  </si>
  <si>
    <t>20/02/2026</t>
  </si>
  <si>
    <t>Nº 048/2026</t>
  </si>
  <si>
    <t>O  presente  Termo  de  Cooperação  tem  por  objeto  a  mútua  cooperação  dos  signatários  para  promover  o  acompanhamento  junto  à  EMPAER dos ativos passíveis de registro de Propriedade Intelectual (PI), por meio de estudos de prospecção tecnológica e de inteligência competitiva no campo da propriedade intelectual, com orientação, assistência, preparação, protocolo  e  acompanhamento  dos  processos  de  registro  junto  ao  órgão  competente, visando a constituição de um portfólio tecnológico de ativos de PI, bem como colaborar com o acompanhamento de Acordos de Parceria para  Pesquisa,  Desenvolvimento  e  Inovação  (PD&amp;I)  e  colaborar  com  a  Transferência de Tecnologia (TT) para outras instituições.</t>
  </si>
  <si>
    <t>PORTARIA Nº 517 / 2026 - PGF                                               Gestor Fernando Selleri Silva</t>
  </si>
  <si>
    <t>UNEMAT-PRO-2025/20894</t>
  </si>
  <si>
    <t>23/02/2026</t>
  </si>
  <si>
    <t>23/02/2029</t>
  </si>
  <si>
    <t>24/02/2026</t>
  </si>
  <si>
    <t>nº 01/2026 - SIGCON 011-2026</t>
  </si>
  <si>
    <t>O presente Instrumento tem como objeto a cooperação acadêmica entre as entidades acima qualificadas, visando o intercâmbio acadêmico, técnico, científico, cultural e tecnológico, com o intuito de desenvolver ações voltadas ao fortalecimento das relações institucionais, à promoção do intercâmbio de experiências que contribuam para o desenvolvimento das atividades de ensino e pesquisa na pós-graduação, à difusão do conhecimento e da cultura, bem como ao fortalecimento da Pós-Graduação Stricto Sensu.</t>
  </si>
  <si>
    <t>PORTARIA Nº 684/2026 - PGF                                               Gestor: Márcio Urel Rodrigues</t>
  </si>
  <si>
    <t>UNEMAT-PRO-2025/01025</t>
  </si>
  <si>
    <t>05/03/2025</t>
  </si>
  <si>
    <t>05/03/2031</t>
  </si>
  <si>
    <t>09/03/2026</t>
  </si>
  <si>
    <t>001/2026 - UNEMAT</t>
  </si>
  <si>
    <t>O   presente   instrumento   tem   como objetoa   cooperação   entre   os   partícipes visando   o desenvolvimento de ações para a verificação daeficiência e qualidade de produtos organominerais,nas  diversas  culturas  utilizadas  no  estado  de  Mato  Grosso, através do projeto “ Avaliação  da Eficiência  de  diversos Adubos  Organominerais  em  diversas  Proporções  e  em  diversas Culturas”.Sub-Cláusula  Única: O  Plano  de  Trabalho,  bem  como  o  projeto,  passam a  fazer  parte  deste Termo, independentemente de sua transcrição.</t>
  </si>
  <si>
    <t>UNEMAT/ Atalaia Planejamento Técnico Agropecuário LTDA</t>
  </si>
  <si>
    <t xml:space="preserve">PORTARIA Nº 614 / 2026 - PGF                                             Gestor: Roberto Antonio Savelli Martinez  </t>
  </si>
  <si>
    <t>UNEMAT-PRO-2025/09033</t>
  </si>
  <si>
    <t>19/02/2026</t>
  </si>
  <si>
    <t>19/02/2027</t>
  </si>
  <si>
    <t>057/2026</t>
  </si>
  <si>
    <t xml:space="preserve"> Este ACORDO DE PARCERIA tem por objeto a participação da Instituição Parceira no PROGRAMA FUTURAS CIENTISTAS do CETENE, doravante denominado apenas , mediante execução do Projeto de Trabalho selecionado para a 11a Edição da Imersão Científica do Programa Futuras Cientistas CETENE/MCTI.</t>
  </si>
  <si>
    <t>PORTARIA Nº 685/2026 - PGF                                             Gestora: Isane Vera Karsburg</t>
  </si>
  <si>
    <t>UNEMAT-PRO-2025/27185</t>
  </si>
  <si>
    <t>30/11/2027</t>
  </si>
  <si>
    <t xml:space="preserve"> 001/2025</t>
  </si>
  <si>
    <t>O objeto do presente Acordo de Parceria é a execução do Projeto
Caetê - Pós-Graduação Lato Sensu em Tecnologias de Alto Desempenho em Dados Ambientais a ser desenvolvido em conformidade com a Lei de Informática no 8.248/91 e suas posteriores alterações e regulamentações.</t>
  </si>
  <si>
    <t xml:space="preserve"> UNEMAT / LENOVO TECNOLOGIA (BRASIL) LIMITADA / FAESPE.</t>
  </si>
  <si>
    <t>PORTARIA Nº 694/2026 - PGF                                                       Gestor: Fernando Selleri Silva
Fiscal: Eduardo José Oenning Soares</t>
  </si>
  <si>
    <t>01/01/2026</t>
  </si>
  <si>
    <t>31/12/2027</t>
  </si>
  <si>
    <t>26/01/2026</t>
  </si>
  <si>
    <t>O presente instrumento tem por objeto a doação de recursos no  montante,  em  moeda  corrente  nacional,  de  R$1.433.000,00,  pelo  DOADOR  à  ORGANIZAÇÃO  1,  por  livre  e  espontânea  vontade  e  por  ato  de mera liberalidade, para viabilizar a implementação do Projeto. A doação é  feita  com  o  encargo  de  a  ORGANIZAÇÃO  1  e  a  ORGANIZAÇÃO  2  empregarem o montante doado pelo DOADOR integralmente na execução do Projeto, nos termos do art. 553 do Código Civil.</t>
  </si>
  <si>
    <t xml:space="preserve"> UNEMAT/ INSTITUTO CLIMA E SOCIEDADE - ICS/ FAEPEN</t>
  </si>
  <si>
    <t>UNEMAT-PRO-2025/27186</t>
  </si>
  <si>
    <t>Câmpus Universitário de Diamantino</t>
  </si>
  <si>
    <t>11/03/2026</t>
  </si>
  <si>
    <t>11/03/2031</t>
  </si>
  <si>
    <t>13/03/2026</t>
  </si>
  <si>
    <t>002/2026 - SIGCON Nº 0141-2026</t>
  </si>
  <si>
    <t xml:space="preserve"> O   presente   Termo   de   Colaboração   tem   como   objeto   a   conjugação  de  esforços  no  sentido  de  promover  o  desenvolvimento  da Educação  e  Cultura  no  Município  de  Diamantino  e  região,  mediante  a  implantação e execução do Projeto Pedagógico do Curso de Bacharelado em  Zootecnia,  Turma  Única,  vinculado  a  Faculdade  de  Ciências  Sociais  Aplicadas - FACISA do Campus Universitário de Diamantino, da Fundação Universidade  do  Estado  de  Mato  Grosso,  com  a  oferta  de  50  (cinquenta)  vagas, tendo como resultado o desenvolvimento da educação e da cultura da comunidade e o exercício profissional com visão ampla e abrangente e com conhecimentos específicos</t>
  </si>
  <si>
    <r>
      <rPr>
        <b val="1"/>
        <sz val="10"/>
        <color indexed="8"/>
        <rFont val="Arial"/>
      </rPr>
      <t>Portaria nº 727/2026 - PGF</t>
    </r>
    <r>
      <rPr>
        <sz val="10"/>
        <color indexed="8"/>
        <rFont val="Arial"/>
      </rPr>
      <t xml:space="preserve">                                                Gestor: Celina Martins Decol                                              Fiscal: Carlos Henrique Martins de Arruda              Comissão de Monitoramento: Luiz Juliano Valério Geron Cristiano da Cruz                                                             Alexandre Pereira do Amaral dasNeves</t>
    </r>
  </si>
  <si>
    <t>Ofício nº 029/2025/CCV-EP-EO-JC              Emenda Parlamentar - Senador Jayme Campos</t>
  </si>
  <si>
    <t>UNEMAT-PRO-2025/28717</t>
  </si>
  <si>
    <t>Campus Universitário de Juara</t>
  </si>
  <si>
    <t>79585-2</t>
  </si>
  <si>
    <t>06/03/2026</t>
  </si>
  <si>
    <t>06/03/2027</t>
  </si>
  <si>
    <t>10/06/2026</t>
  </si>
  <si>
    <t>001/2026 - SIGCON Nº 0289-2026</t>
  </si>
  <si>
    <t>OBJETO:O presente Termo de Colaboração tem como objeto o apoio no desenvolvimento das ações do Projeto de Extensão intitulado “III Olimpíada Nacional de Povos Tradicionais, Quilombolas e Indígenas”, vinculado à Faculdade de Educação e Ciências Sociais e Aplicadas, do Campus Universitário de Juara - UNEMAT, visando a produção de livros didáticos pedagógicos, com o intuito de socializar o conhecimento científico e cultural produzido por comunidades tradicionais, indígenas e quilombolas.</t>
  </si>
  <si>
    <r>
      <rPr>
        <b val="1"/>
        <sz val="10"/>
        <color indexed="8"/>
        <rFont val="Arial"/>
      </rPr>
      <t xml:space="preserve">PORTARIA No 1013/2026 - PGF - </t>
    </r>
    <r>
      <rPr>
        <sz val="10"/>
        <color indexed="8"/>
        <rFont val="Arial"/>
      </rPr>
      <t xml:space="preserve">                                                       Gestor: Lisanil da Conceição Patrocínio 
</t>
    </r>
    <r>
      <rPr>
        <sz val="10"/>
        <color indexed="8"/>
        <rFont val="Arial"/>
      </rPr>
      <t xml:space="preserve">Fiscal:  Tatiane Cristina Souza 
</t>
    </r>
    <r>
      <rPr>
        <sz val="10"/>
        <color indexed="8"/>
        <rFont val="Arial"/>
      </rPr>
      <t xml:space="preserve">Comissão de Monitoramento:  Meire Cardoso Ferreira 
</t>
    </r>
    <r>
      <rPr>
        <sz val="10"/>
        <color indexed="8"/>
        <rFont val="Arial"/>
      </rPr>
      <t xml:space="preserve">Waldinéia Antunes de Alcantara Ferreira
</t>
    </r>
    <r>
      <rPr>
        <sz val="10"/>
        <color indexed="8"/>
        <rFont val="Arial"/>
      </rPr>
      <t>Elizabeth Ângela dos Santos</t>
    </r>
  </si>
  <si>
    <t>Ofício nº 195/2025              Emenda Parlamentar Impositiva 2025- Ludio Cabral</t>
  </si>
  <si>
    <t xml:space="preserve">UNEMAT-PRO-2025/19436 </t>
  </si>
  <si>
    <t>12/02/2031</t>
  </si>
  <si>
    <t>10/04/2026</t>
  </si>
  <si>
    <t>Convênio de Concessão de Estágio Não Remunerado</t>
  </si>
  <si>
    <t xml:space="preserve">Constitui objeto do presente CONVÊNIO, a realização por parte dos (as) acadêmicos (as) regularmente matriculados (a)s nos cursos de Agronomia e a oportunidade de realização de estágio obrigatório e não remunerado, nas dependências da CONCEDENTE, conforme previsão no projeto pedagógico do curso, constituindo-se em meio para que os discentes, futuros profissionais das diferentes áreas do saber, tenham práticas na linha de sua formação, em situações reais de vida e trabalho, pro-porcionando-lhes aperfeiçoamento técnico, cultual, científico e interpessoal, nos termos da Lei no 11.788, de 25 de setembro de 2008 </t>
  </si>
  <si>
    <t xml:space="preserve">UNEMAT-PRO-2026/04545 </t>
  </si>
  <si>
    <t xml:space="preserve">
3834-2
</t>
  </si>
  <si>
    <t xml:space="preserve">8046-2 </t>
  </si>
  <si>
    <t>24/03/2026</t>
  </si>
  <si>
    <t>24/03/2029</t>
  </si>
  <si>
    <t>25/03/2026</t>
  </si>
  <si>
    <t xml:space="preserve">01.26.0206.00 </t>
  </si>
  <si>
    <t>Este Convênio tem por objeto a transferência de recursos financeiros, pela CONCEDENTE à CONVENENTE, para a execução do Projeto intitulado “Fortalecimento da rede de laboratórios e da pesquisa na UNEMAT”, Ref. Finep no 0134/25, doravante denominado “Projeto”, descrito no Plano de Trabalho anexo a este Convênio, conforme aprovação contida na Decisão da Diretoria Executiva da CONCEDENTE no 840/2025, de 25/11/2025.</t>
  </si>
  <si>
    <t>PORTARIA No 965/2026 - PGF                                                                          Gestora Áurea Regina Alves Ignácio</t>
  </si>
  <si>
    <t>R$ 1879,971,00</t>
  </si>
  <si>
    <t>Depósito de contrapartida realizada</t>
  </si>
  <si>
    <t>ARR 26201.0000.26.000906-5</t>
  </si>
  <si>
    <t>UNEMAT-PRO-2025/05108</t>
  </si>
  <si>
    <t>Campus Universitário de Cáceres / FACIS</t>
  </si>
  <si>
    <t>17/11/2025</t>
  </si>
  <si>
    <t>17/11/2030</t>
  </si>
  <si>
    <t>16/04/2026</t>
  </si>
  <si>
    <t>CONTRATO ORGANIZATIVO DE AÇÃO PÚBLICA ENSINO-SAÚDE</t>
  </si>
  <si>
    <t>Este  termo  de  Contrato  Organizativo  de  Ação  Pública Ensino-Saúde tem por objeto viabilizar a reordenação da oferta de cursos de nível técnico, superior, pós-graduação e residências na área da saúde, no  município  de  CÁCERES  estado  de  MATO  GROSSO,  com  garantia  de  estrutura de serviços de saúde em condições de oferecer campo de prática, mediante a integração ensino- serviço nas Redes de Atenção à Saúde.</t>
  </si>
  <si>
    <t>UNEMAT/ PREFEITURA MUNICIPAL DE CÁCERES</t>
  </si>
  <si>
    <t xml:space="preserve">PORTARIA No 970/2026 - PGF                                                                  Gestora: Denise da Costa Boamorte Cortela
Suplente: Joselaine Souto Hall Silva                                                                                                                                                   </t>
  </si>
  <si>
    <t>15/04/2026</t>
  </si>
  <si>
    <t>Termo de Permissão de Uso de Bem Público Imóvel</t>
  </si>
  <si>
    <t>Nº 001/2026</t>
  </si>
  <si>
    <t>O  presente termo  tem  por  objeto  a  PERMISSÃO  DE  USO,  a  título  gratuito, de03(três)  salas localizadas  no CENTRO  ESPECIALIZADO  EM  REABILITAÇÃO –CER  II,  situado  naRua  Nossa  Senhora  Aparecida,  Bairro  Santa  Izabel,  nesta  cidade   de  Cáceres -MT, de propriedade   doPERMITENTE,em   favor   da   PERMISSIONÁRIA,para   a   realizaçãode atendimento  a  pacientes  oncológicos  com  realização  de  exercícios  físicos,sendo  que,  tal atividade está vinculada ao projetode pesquisa “Exercício Físico como terapia complementar nos cuidados à pessoa com câncer”, do Curso de Educação Física, da Faculdade de Ciências da Saúde, Campus Universitário de Cáceres, da Fundação Universidade do Estado de Mato Grosso</t>
  </si>
  <si>
    <t>PORTARIA No 1188 / 2026 - PGF                                                           Gestor: Roberto Carlos Vieira Junior</t>
  </si>
  <si>
    <t>UNEMAT-PRO-2026/04921</t>
  </si>
  <si>
    <t>05/05/2026</t>
  </si>
  <si>
    <t>05/05/2031</t>
  </si>
  <si>
    <t>11/05/2026</t>
  </si>
  <si>
    <t>002/2026</t>
  </si>
  <si>
    <t xml:space="preserve"> O  presente  acordo  tem  por  objeto  a  cooperação  acadêmica,  científica e cultural, visando fortalecer as relações entre as Instituições, a fim de promover o intercâmbio de experiências que contribuam para o fortalecimento das atividades de ensino, pesquisa e extensão, bem como o desenvolvimento de programas com vistas a difusão do conhecimento e da cultura, e o fortalecimento da pós-graduação</t>
  </si>
  <si>
    <t>UNEMAT / ASSOCIAÇÃO ID DE CRISTO REDENTOR, MISSIONEIROS E MISSIONEIRAS IDENTES CIDADE MONÁSTICA SAN MIGUELITO</t>
  </si>
  <si>
    <t xml:space="preserve">                  PORTARIA Nº 1186 / 2026                                                                 Gestora: Sandra Mara Alves da Silva Neves</t>
  </si>
  <si>
    <t>UNEMAT-PRO-2026/11533</t>
  </si>
  <si>
    <t>25/03/2031</t>
  </si>
  <si>
    <t>27/03/2026</t>
  </si>
  <si>
    <t>PROTOCOLO DE INTENÇÕES</t>
  </si>
  <si>
    <t>O presente Protocolo de Intenções tem por objeto promover ações de interesse comum dos Partícipes  com vistas à prevenção e ao enfrentamento às situações de violência e discriminação contra as mulheres em toda sua diversidade, bem como seu acolhimento, nas instituições de ensino representadas  pelos  Partícipes  deste  Protocolo,  a  promoção  de  ambientes  acadêmicos  seguros  e respeitosos,  o  acolhimento  das  vítimas  e  a  responsabilização  dos  agressores  de  acordo  com  as competências administrativas de cada Instituição.</t>
  </si>
  <si>
    <t>Ministério da Educação -MEC/ Ministério das Mulheres/CAPES/ANDIFES/CONIF/ABRUEM</t>
  </si>
  <si>
    <t>UNEMAT-PRO-2026/04453</t>
  </si>
  <si>
    <t>21/05/2026</t>
  </si>
  <si>
    <t>21/05/2031</t>
  </si>
  <si>
    <t>25/06/2026</t>
  </si>
  <si>
    <t>13/2026</t>
  </si>
  <si>
    <t>O presente Acordo tem por objeto a formalização das condições básicas para execução do Projeto Mesário Voluntário, que segue em anexo e integra o presente, e formará Auxiliares da Justiça Eleitoral para as eleições, com estudantes matriculados a partir do primeiro ano de qualquer dos cursos da Instituição de Ensino</t>
  </si>
  <si>
    <t>TRE-MTe UNEMAT</t>
  </si>
  <si>
    <t>Portaria nº 1331/2026 - PGF                                                             Gestor: Caio Cesar Enside de Abreu</t>
  </si>
  <si>
    <t>UNEMAT-PRO-2026/01232</t>
  </si>
  <si>
    <t>**</t>
  </si>
  <si>
    <t>06/05/2026</t>
  </si>
  <si>
    <t>06/05/2046</t>
  </si>
  <si>
    <t>01/06/2026</t>
  </si>
  <si>
    <t>Termo de Cessão de Uso a Título gratuito para uso compartilhado de Bem Imóvel</t>
  </si>
  <si>
    <t>001/SECITECI/2026</t>
  </si>
  <si>
    <t>O presente TERMO DE CESSÃO PARA USO COMPARTILHADO DE BEM IMÓVEL tem como objeto a cessão de uso de frações ideais do imóvel de propriedade do cedente, denominado CENTRO DE INOVAÇÃO, localizado no complexo do Parque Tecnológico Mato Grosso, com endereço na Avenida Projetada A passagem da Conceição, Várzea Grande - MT, 78158-720, visando o fortalecimento das estruturas de pesquisa, desenvolvimento tecnológico e inovação no Estado.</t>
  </si>
  <si>
    <t>Portaria nº 1355/2026 - PGF                                                             Gestor: Fernando Selleri Silva</t>
  </si>
  <si>
    <t>330357/2019</t>
  </si>
  <si>
    <t xml:space="preserve">Campus Universitário de Cáceres </t>
  </si>
  <si>
    <t>03/03/2020</t>
  </si>
  <si>
    <t>23/03/2020</t>
  </si>
  <si>
    <t>Contrato de Doação de Bem Móvel</t>
  </si>
  <si>
    <t xml:space="preserve"> 03/2020</t>
  </si>
  <si>
    <t>O presente contrato de Doação de Bem móvel, têm como objetos bens constantesno anexo 01 do Termo de Responsabilidade juntado a este instrumento (Contrato  de  doação  de  bem  móvel  nº.  003/2020/FAPEMAT/UNEMAT,  sendo  01  (um)  Veículo  Kombi  lotação,  Cor:Branca,  Ano:  2005,  Modelo: 2005, Placa: KAN4708)</t>
  </si>
  <si>
    <t>FAPEMAT/UNEMAT</t>
  </si>
  <si>
    <t>UNEMAT-PRO-2025/29806</t>
  </si>
  <si>
    <t>01/05/2031</t>
  </si>
  <si>
    <t>02/06/2026</t>
  </si>
  <si>
    <t>001/2026</t>
  </si>
  <si>
    <t>O  presente  acordo  tem  por  objeto  a  cooperação  acadêmica,  científica  e  cultural,  visando  fortalecer  as  relações  entre  as  Instituições, a fim de promover o intercâmbio de experiências que contribuam para o fortalecimento das atividades de ensino, pesquisa e extensão, bem como o desenvolvimento de programas com vistas a difusão do conhecimento e da cultura, e o fortalecimento da pós-graduação.</t>
  </si>
  <si>
    <t>UNEMAT / UNIVERSIDAD MAYOR DE SAN ANDRÉS</t>
  </si>
  <si>
    <t>Portaria nº 1399/2026                                                                         Gestora: Sandra Mara Alves da Silva Neves</t>
  </si>
  <si>
    <t>UNEMAT-PRO-2026/11330</t>
  </si>
  <si>
    <t>12/06/2026</t>
  </si>
  <si>
    <t>12/06/2028</t>
  </si>
  <si>
    <t>2214-2026</t>
  </si>
  <si>
    <t>Estabelecimento de parceria para a execução das ações
voltadas ao estímulo da inovação na gestão pública do Estado de Mato Grosso, compreendendo a realização de estudos prospectivos, a incubação e a escalabilidade de práticas premiadas no âmbito do “Prêmio Eficiência e Inovação em Práticas Públicas” (Decreto Estadual nº 1.200/2021), bem como a gestão estratégica e a proteção jurídica de ativos de Propriedade Intelectual (PI) do Poder Executivo Estadual.</t>
  </si>
  <si>
    <t>SEPLAG/ UNEMAT(INTERVENIENTE) / FAESPE</t>
  </si>
  <si>
    <t>UNEMAT-PRO-2025/29682</t>
  </si>
  <si>
    <t>25/05/2026</t>
  </si>
  <si>
    <t>25/05/2028</t>
  </si>
  <si>
    <t>27/05/2026</t>
  </si>
  <si>
    <t>003/2026 - SIGCON nº 0976-2026</t>
  </si>
  <si>
    <t>O presente Termo de Colaboração tem como objeto o
fortalecimento das atividades de ensino, pesquisa e extensão da Faculdade Indígena Intercultural (FAINDI), vinculada ao Campus Universitário Deputado Estadual Renê Barbour, Barra do Bugres, da Fundação Universidade do Estado de Mato Grosso “Carlos Reyes Maldonado”, visando o desenvolvimento da infraestrutura, de projetos e atividades essenciais para a excelência acadêmica e atendimento às demandas específicas.</t>
  </si>
  <si>
    <t>UNEMAT-PRO-2026/13858</t>
  </si>
  <si>
    <t>04/10/2024</t>
  </si>
  <si>
    <t>04/10/2026</t>
  </si>
  <si>
    <t>16/10/2024</t>
  </si>
  <si>
    <t>038/2024/SECITECI</t>
  </si>
  <si>
    <t>O presente TERMO DE PARCERIA tem por objeto a concessão e permissão de Visitas Técnicas e Aulas Práticas, aos alunos regularmente matriculados no Curso de Educação Profissional e Tecnológica com habilitação em  Agricultura,  ofertados  pela  Escola Técnica Estadual  de Educação  Profissional e Tecnológica de Alta Floresta MT/SECITECI.</t>
  </si>
  <si>
    <t>UNEMAT-PRO-2025/03859</t>
  </si>
  <si>
    <t>17/03/2026</t>
  </si>
  <si>
    <t>17/03/2029</t>
  </si>
  <si>
    <t>20/03/2026</t>
  </si>
  <si>
    <t>O objeto do presente Acordo de Cooperação Técnica é o acesso da UNEMAT às informações cadastrais nas bases da RELAÇÃO ANUAL DE INFORMAÇÕES SOCIAIS - RAIS e do CADASTRO
GERAL DE EMPREGADOS E DESEMPREGADOS - CAGED, mantidos pelo MTE, com a finalidade, exclusiva de ser fonte de consulta dos diversos dados gerados pelos vínculos empregatícios de pessoas físicas, com entidades privadas e públicas, necessárias para o levantamento de egressos da instituição a fim de permitir o acompanhamento da trajetória profissional dos ex-alunos, avaliar a inserção no mercado de trabalho, embasar estudos sobre a adequação dos cursos oferecidos às demandas do setor produtivo e subsidiar a formulação de políticas institucionais voltadas à melhoria da qualificação profissional e empregabilidade dos egressos.</t>
  </si>
  <si>
    <t>MINISTÉRIO DO TRABALHO E EMPREGO - MTE / UNEMAT</t>
  </si>
  <si>
    <t>UNEMAT-PRO-2025/29230</t>
  </si>
  <si>
    <t>Campus Universitário de Sinop</t>
  </si>
  <si>
    <t>16/06/2026</t>
  </si>
  <si>
    <t>16/06/2028</t>
  </si>
  <si>
    <t>17/06/2026</t>
  </si>
  <si>
    <t>0074-2026</t>
  </si>
  <si>
    <t>Desenvolver e realizar a Primeira (2026) e a Segunda (2027)
Edição da Olimpíada Estadual de Matemática do Estado de Mato
Grosso - UNEMAT/SEDUC, com o propósito de promover o interesse e o aprimoramento dos conhecimentos matemáticos, estimular e identificar talentos entre estudantes do 4o ano do Ensino Fundamental ao 3º ano do Ensino Médio da rede estadual de ensino de Mato Grosso.</t>
  </si>
  <si>
    <t>SEDUC/ UNEMAT (ANUENTE) / FAEPEN</t>
  </si>
  <si>
    <t>formará Auxiliares da Justiça Eleitoral para as Eleições, com estudantes matriculados a</t>
  </si>
  <si>
    <t>partir do primeiro ano de qualquer dos cursos da Instituição de Ensino.</t>
  </si>
  <si>
    <t>1.2 O convênio abrange as unidades da Instituição em Rondonópolis e Itiquira/MT.</t>
  </si>
  <si>
    <t>Página1</t>
  </si>
</sst>
</file>

<file path=xl/styles.xml><?xml version="1.0" encoding="utf-8"?>
<styleSheet xmlns="http://schemas.openxmlformats.org/spreadsheetml/2006/main">
  <numFmts count="9">
    <numFmt numFmtId="0" formatCode="General"/>
    <numFmt numFmtId="59" formatCode="d/m/yyyy"/>
    <numFmt numFmtId="60" formatCode="&quot;R$ &quot;#,##0.00"/>
    <numFmt numFmtId="61" formatCode="#"/>
    <numFmt numFmtId="62" formatCode="[$R$-416]&quot; &quot;#,##0.00;&quot;-&quot;[$R$-416]&quot; &quot;#,##0.00"/>
    <numFmt numFmtId="63" formatCode="&quot; R$ &quot;* #,##0.00&quot; &quot;;&quot;-R$ &quot;* #,##0.00&quot; &quot;;&quot; R$ &quot;* &quot;-&quot;??&quot; &quot;"/>
    <numFmt numFmtId="64" formatCode="&quot;R$ &quot;#,##0.00;&quot;-R$ &quot;#,##0.00"/>
    <numFmt numFmtId="65" formatCode="&quot;R$&quot;#,##0.00;&quot;-R$&quot;#,##0.00"/>
    <numFmt numFmtId="66" formatCode="yyyy&quot;-&quot;m"/>
  </numFmts>
  <fonts count="43">
    <font>
      <sz val="10"/>
      <color indexed="8"/>
      <name val="Arial"/>
    </font>
    <font>
      <sz val="12"/>
      <color indexed="8"/>
      <name val="Arial"/>
    </font>
    <font>
      <sz val="14"/>
      <color indexed="8"/>
      <name val="Arial"/>
    </font>
    <font>
      <sz val="12"/>
      <color indexed="8"/>
      <name val="Helvetica Neue"/>
    </font>
    <font>
      <u val="single"/>
      <sz val="12"/>
      <color indexed="11"/>
      <name val="Arial"/>
    </font>
    <font>
      <sz val="15"/>
      <color indexed="8"/>
      <name val="Calibri"/>
    </font>
    <font>
      <sz val="10"/>
      <color indexed="14"/>
      <name val="Arial"/>
    </font>
    <font>
      <b val="1"/>
      <sz val="10"/>
      <color indexed="8"/>
      <name val="Arial"/>
    </font>
    <font>
      <i val="1"/>
      <sz val="10"/>
      <color indexed="8"/>
      <name val="Arial"/>
    </font>
    <font>
      <b val="1"/>
      <sz val="10"/>
      <color indexed="14"/>
      <name val="Arial"/>
    </font>
    <font>
      <b val="1"/>
      <sz val="10"/>
      <color indexed="15"/>
      <name val="Arial"/>
    </font>
    <font>
      <sz val="10"/>
      <color indexed="16"/>
      <name val="Arial"/>
    </font>
    <font>
      <sz val="10"/>
      <color indexed="16"/>
      <name val="AriaAAL"/>
    </font>
    <font>
      <sz val="10"/>
      <color indexed="19"/>
      <name val="Arial"/>
    </font>
    <font>
      <b val="1"/>
      <sz val="10"/>
      <color indexed="20"/>
      <name val="Arial"/>
    </font>
    <font>
      <b val="1"/>
      <sz val="10"/>
      <color indexed="21"/>
      <name val="Arial"/>
    </font>
    <font>
      <b val="1"/>
      <sz val="10"/>
      <color indexed="19"/>
      <name val="Arial"/>
    </font>
    <font>
      <sz val="10"/>
      <color indexed="22"/>
      <name val="Arial"/>
    </font>
    <font>
      <b val="1"/>
      <sz val="10"/>
      <color indexed="22"/>
      <name val="Arial"/>
    </font>
    <font>
      <b val="1"/>
      <sz val="10"/>
      <color indexed="16"/>
      <name val="Arial"/>
    </font>
    <font>
      <sz val="10"/>
      <color indexed="23"/>
      <name val="Arial"/>
    </font>
    <font>
      <sz val="11"/>
      <color indexed="8"/>
      <name val="Times New Roman"/>
    </font>
    <font>
      <sz val="10"/>
      <color indexed="8"/>
      <name val="Times New Roman"/>
    </font>
    <font>
      <sz val="12"/>
      <color indexed="16"/>
      <name val="Arial"/>
    </font>
    <font>
      <u val="single"/>
      <sz val="10"/>
      <color indexed="8"/>
      <name val="Arial"/>
    </font>
    <font>
      <sz val="12"/>
      <color indexed="16"/>
      <name val="Times New Roman"/>
    </font>
    <font>
      <u val="single"/>
      <sz val="10"/>
      <color indexed="19"/>
      <name val="Arial"/>
    </font>
    <font>
      <u val="single"/>
      <sz val="10"/>
      <color indexed="16"/>
      <name val="Arial"/>
    </font>
    <font>
      <sz val="11"/>
      <color indexed="19"/>
      <name val="Calibri"/>
    </font>
    <font>
      <sz val="11"/>
      <color indexed="16"/>
      <name val="Calibri"/>
    </font>
    <font>
      <sz val="10"/>
      <color indexed="8"/>
      <name val="Courier New"/>
    </font>
    <font>
      <sz val="10"/>
      <color indexed="8"/>
      <name val="Tahoma"/>
    </font>
    <font>
      <sz val="10"/>
      <color indexed="23"/>
      <name val="Times New Roman"/>
    </font>
    <font>
      <sz val="11"/>
      <color indexed="8"/>
      <name val="Arial"/>
    </font>
    <font>
      <u val="single"/>
      <sz val="10"/>
      <color indexed="11"/>
      <name val="Arial"/>
    </font>
    <font>
      <b val="1"/>
      <sz val="11"/>
      <color indexed="8"/>
      <name val="Bookman Old Style"/>
    </font>
    <font>
      <sz val="12"/>
      <color indexed="19"/>
      <name val="Times New Roman"/>
    </font>
    <font>
      <sz val="12"/>
      <color indexed="8"/>
      <name val="Times New Roman"/>
    </font>
    <font>
      <sz val="11"/>
      <color indexed="8"/>
      <name val="Bookman Old Style"/>
    </font>
    <font>
      <sz val="10"/>
      <color indexed="8"/>
      <name val="Calibri"/>
    </font>
    <font>
      <sz val="10"/>
      <color indexed="8"/>
      <name val="Bookman Old Style"/>
    </font>
    <font>
      <sz val="9"/>
      <color indexed="23"/>
      <name val="Arial"/>
    </font>
    <font>
      <sz val="10"/>
      <color indexed="19"/>
      <name val="-apple-system"/>
    </font>
  </fonts>
  <fills count="7">
    <fill>
      <patternFill patternType="none"/>
    </fill>
    <fill>
      <patternFill patternType="gray125"/>
    </fill>
    <fill>
      <patternFill patternType="solid">
        <fgColor indexed="9"/>
        <bgColor auto="1"/>
      </patternFill>
    </fill>
    <fill>
      <patternFill patternType="solid">
        <fgColor indexed="10"/>
        <bgColor auto="1"/>
      </patternFill>
    </fill>
    <fill>
      <patternFill patternType="solid">
        <fgColor indexed="13"/>
        <bgColor auto="1"/>
      </patternFill>
    </fill>
    <fill>
      <patternFill patternType="solid">
        <fgColor indexed="14"/>
        <bgColor auto="1"/>
      </patternFill>
    </fill>
    <fill>
      <patternFill patternType="solid">
        <fgColor indexed="18"/>
        <bgColor auto="1"/>
      </patternFill>
    </fill>
  </fills>
  <borders count="23">
    <border>
      <left/>
      <right/>
      <top/>
      <bottom/>
      <diagonal/>
    </border>
    <border>
      <left>
        <color indexed="12"/>
      </left>
      <right>
        <color indexed="12"/>
      </right>
      <top>
        <color indexed="12"/>
      </top>
      <bottom>
        <color indexed="12"/>
      </bottom>
      <diagonal/>
    </border>
    <border>
      <left>
        <color indexed="12"/>
      </left>
      <right>
        <color indexed="12"/>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17"/>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style="thin">
        <color indexed="8"/>
      </right>
      <top style="thin">
        <color indexed="8"/>
      </top>
      <bottom style="thin">
        <color indexed="8"/>
      </bottom>
      <diagonal/>
    </border>
    <border>
      <left>
        <color indexed="12"/>
      </left>
      <right>
        <color indexed="12"/>
      </right>
      <top style="thin">
        <color indexed="8"/>
      </top>
      <bottom>
        <color indexed="12"/>
      </bottom>
      <diagonal/>
    </border>
    <border>
      <left>
        <color indexed="12"/>
      </left>
      <right>
        <color indexed="12"/>
      </right>
      <top>
        <color indexed="12"/>
      </top>
      <bottom style="thin">
        <color indexed="8"/>
      </bottom>
      <diagonal/>
    </border>
    <border>
      <left/>
      <right/>
      <top style="thin">
        <color indexed="8"/>
      </top>
      <bottom style="thin">
        <color indexed="8"/>
      </bottom>
      <diagonal/>
    </border>
    <border>
      <left style="thin">
        <color indexed="8"/>
      </left>
      <right style="thick">
        <color indexed="8"/>
      </right>
      <top style="thin">
        <color indexed="8"/>
      </top>
      <bottom style="thin">
        <color indexed="8"/>
      </bottom>
      <diagonal/>
    </border>
    <border>
      <left style="thick">
        <color indexed="8"/>
      </left>
      <right style="thick">
        <color indexed="8"/>
      </right>
      <top style="thin">
        <color indexed="8"/>
      </top>
      <bottom style="thin">
        <color indexed="8"/>
      </bottom>
      <diagonal/>
    </border>
    <border>
      <left style="thick">
        <color indexed="8"/>
      </left>
      <right style="thin">
        <color indexed="8"/>
      </right>
      <top style="thin">
        <color indexed="8"/>
      </top>
      <bottom style="thin">
        <color indexed="8"/>
      </bottom>
      <diagonal/>
    </border>
    <border>
      <left style="thin">
        <color indexed="17"/>
      </left>
      <right style="thin">
        <color indexed="8"/>
      </right>
      <top style="thin">
        <color indexed="8"/>
      </top>
      <bottom/>
      <diagonal/>
    </border>
    <border>
      <left style="thin">
        <color indexed="17"/>
      </left>
      <right style="thin">
        <color indexed="8"/>
      </right>
      <top/>
      <bottom/>
      <diagonal/>
    </border>
    <border>
      <left style="thin">
        <color indexed="17"/>
      </left>
      <right style="thin">
        <color indexed="8"/>
      </right>
      <top/>
      <bottom style="thin">
        <color indexed="8"/>
      </bottom>
      <diagonal/>
    </border>
    <border>
      <left style="thin">
        <color indexed="8"/>
      </left>
      <right style="thin">
        <color indexed="8"/>
      </right>
      <top style="thin">
        <color indexed="8"/>
      </top>
      <bottom/>
      <diagonal/>
    </border>
    <border>
      <left style="thin">
        <color indexed="8"/>
      </left>
      <right style="thin">
        <color indexed="8"/>
      </right>
      <top/>
      <bottom/>
      <diagonal/>
    </border>
    <border>
      <left style="thin">
        <color indexed="8"/>
      </left>
      <right style="thin">
        <color indexed="8"/>
      </right>
      <top/>
      <bottom style="thin">
        <color indexed="8"/>
      </bottom>
      <diagonal/>
    </border>
    <border>
      <left style="thin">
        <color indexed="17"/>
      </left>
      <right/>
      <top style="thin">
        <color indexed="8"/>
      </top>
      <bottom style="thin">
        <color indexed="8"/>
      </bottom>
      <diagonal/>
    </border>
    <border>
      <left/>
      <right style="thin">
        <color indexed="17"/>
      </right>
      <top style="thin">
        <color indexed="8"/>
      </top>
      <bottom style="thin">
        <color indexed="8"/>
      </bottom>
      <diagonal/>
    </border>
    <border>
      <left style="thin">
        <color indexed="17"/>
      </left>
      <right style="thin">
        <color indexed="17"/>
      </right>
      <top style="thin">
        <color indexed="8"/>
      </top>
      <bottom style="thin">
        <color indexed="17"/>
      </bottom>
      <diagonal/>
    </border>
    <border>
      <left style="thin">
        <color indexed="17"/>
      </left>
      <right style="thin">
        <color indexed="17"/>
      </right>
      <top style="thin">
        <color indexed="17"/>
      </top>
      <bottom style="thin">
        <color indexed="17"/>
      </bottom>
      <diagonal/>
    </border>
  </borders>
  <cellStyleXfs count="1">
    <xf numFmtId="0" fontId="0" applyNumberFormat="0" applyFont="1" applyFill="0" applyBorder="0" applyAlignment="1" applyProtection="0">
      <alignment vertical="bottom"/>
    </xf>
  </cellStyleXfs>
  <cellXfs count="308">
    <xf numFmtId="0" fontId="0" applyNumberFormat="0" applyFont="1" applyFill="0" applyBorder="0" applyAlignment="1" applyProtection="0">
      <alignment vertical="bottom"/>
    </xf>
    <xf numFmtId="0" fontId="1" applyNumberFormat="0" applyFont="1" applyFill="0" applyBorder="0" applyAlignment="1" applyProtection="0">
      <alignment horizontal="left" vertical="bottom" wrapText="1"/>
    </xf>
    <xf numFmtId="0" fontId="2" applyNumberFormat="0" applyFont="1" applyFill="0" applyBorder="0" applyAlignment="1" applyProtection="0">
      <alignment horizontal="left" vertical="bottom"/>
    </xf>
    <xf numFmtId="0" fontId="1" fillId="2" applyNumberFormat="0" applyFont="1" applyFill="1" applyBorder="0" applyAlignment="1" applyProtection="0">
      <alignment horizontal="left" vertical="bottom"/>
    </xf>
    <xf numFmtId="0" fontId="1" fillId="3" applyNumberFormat="0" applyFont="1" applyFill="1" applyBorder="0" applyAlignment="1" applyProtection="0">
      <alignment horizontal="left" vertical="bottom"/>
    </xf>
    <xf numFmtId="0" fontId="4" fillId="3" applyNumberFormat="0" applyFont="1" applyFill="1" applyBorder="0" applyAlignment="1" applyProtection="0">
      <alignment horizontal="left" vertical="bottom"/>
    </xf>
    <xf numFmtId="0" fontId="0" applyNumberFormat="1" applyFont="1" applyFill="0" applyBorder="0" applyAlignment="1" applyProtection="0">
      <alignment vertical="bottom"/>
    </xf>
    <xf numFmtId="0" fontId="0" fillId="4" borderId="1" applyNumberFormat="1" applyFont="1" applyFill="1" applyBorder="1" applyAlignment="1" applyProtection="0">
      <alignment vertical="bottom"/>
    </xf>
    <xf numFmtId="0" fontId="0" fillId="4" borderId="1" applyNumberFormat="1" applyFont="1" applyFill="1" applyBorder="1" applyAlignment="1" applyProtection="0">
      <alignment horizontal="center" vertical="bottom"/>
    </xf>
    <xf numFmtId="0" fontId="0" borderId="2" applyNumberFormat="1" applyFont="1" applyFill="0" applyBorder="1" applyAlignment="1" applyProtection="0">
      <alignment vertical="bottom"/>
    </xf>
    <xf numFmtId="49" fontId="0" fillId="4" borderId="3" applyNumberFormat="1" applyFont="1" applyFill="1" applyBorder="1" applyAlignment="1" applyProtection="0">
      <alignment horizontal="center" vertical="center" wrapText="1"/>
    </xf>
    <xf numFmtId="49" fontId="0" fillId="4" borderId="3" applyNumberFormat="1" applyFont="1" applyFill="1" applyBorder="1" applyAlignment="1" applyProtection="0">
      <alignment vertical="center" wrapText="1"/>
    </xf>
    <xf numFmtId="49" fontId="6" fillId="4" borderId="3" applyNumberFormat="1" applyFont="1" applyFill="1" applyBorder="1" applyAlignment="1" applyProtection="0">
      <alignment horizontal="center" vertical="center" wrapText="1"/>
    </xf>
    <xf numFmtId="0" fontId="0" fillId="4" borderId="3" applyNumberFormat="0" applyFont="1" applyFill="1" applyBorder="1" applyAlignment="1" applyProtection="0">
      <alignment horizontal="center" vertical="center" wrapText="1"/>
    </xf>
    <xf numFmtId="3" fontId="0" fillId="4" borderId="3" applyNumberFormat="1" applyFont="1" applyFill="1" applyBorder="1" applyAlignment="1" applyProtection="0">
      <alignment horizontal="center" vertical="center" wrapText="1"/>
    </xf>
    <xf numFmtId="4" fontId="0" fillId="4" borderId="3" applyNumberFormat="1" applyFont="1" applyFill="1" applyBorder="1" applyAlignment="1" applyProtection="0">
      <alignment vertical="center" wrapText="1"/>
    </xf>
    <xf numFmtId="1" fontId="0" fillId="4" borderId="3" applyNumberFormat="1" applyFont="1" applyFill="1" applyBorder="1" applyAlignment="1" applyProtection="0">
      <alignment horizontal="center" vertical="center" wrapText="1"/>
    </xf>
    <xf numFmtId="0" fontId="0" fillId="4" borderId="3" applyNumberFormat="0" applyFont="1" applyFill="1" applyBorder="1" applyAlignment="1" applyProtection="0">
      <alignment vertical="center" wrapText="1"/>
    </xf>
    <xf numFmtId="0" fontId="0" fillId="4" borderId="3" applyNumberFormat="1" applyFont="1" applyFill="1" applyBorder="1" applyAlignment="1" applyProtection="0">
      <alignment horizontal="center" vertical="center" wrapText="1"/>
    </xf>
    <xf numFmtId="59" fontId="0" fillId="4" borderId="3" applyNumberFormat="1" applyFont="1" applyFill="1" applyBorder="1" applyAlignment="1" applyProtection="0">
      <alignment horizontal="center" vertical="center" wrapText="1"/>
    </xf>
    <xf numFmtId="49" fontId="0" fillId="4" borderId="3" applyNumberFormat="1" applyFont="1" applyFill="1" applyBorder="1" applyAlignment="1" applyProtection="0">
      <alignment horizontal="left" vertical="center" wrapText="1"/>
    </xf>
    <xf numFmtId="0" fontId="0" fillId="4" borderId="3" applyNumberFormat="0" applyFont="1" applyFill="1" applyBorder="1" applyAlignment="1" applyProtection="0">
      <alignment horizontal="left" vertical="center" wrapText="1"/>
    </xf>
    <xf numFmtId="60" fontId="0" fillId="4" borderId="3" applyNumberFormat="1" applyFont="1" applyFill="1" applyBorder="1" applyAlignment="1" applyProtection="0">
      <alignment horizontal="right" vertical="center" wrapText="1"/>
    </xf>
    <xf numFmtId="0" fontId="7" fillId="4" borderId="3" applyNumberFormat="0" applyFont="1" applyFill="1" applyBorder="1" applyAlignment="1" applyProtection="0">
      <alignment horizontal="center" vertical="center" wrapText="1"/>
    </xf>
    <xf numFmtId="61" fontId="0" fillId="4" borderId="3" applyNumberFormat="1" applyFont="1" applyFill="1" applyBorder="1" applyAlignment="1" applyProtection="0">
      <alignment horizontal="center" vertical="center" wrapText="1"/>
    </xf>
    <xf numFmtId="2" fontId="0" fillId="4" borderId="3" applyNumberFormat="1" applyFont="1" applyFill="1" applyBorder="1" applyAlignment="1" applyProtection="0">
      <alignment horizontal="left" vertical="center" wrapText="1"/>
    </xf>
    <xf numFmtId="59" fontId="7" fillId="4" borderId="3" applyNumberFormat="1" applyFont="1" applyFill="1" applyBorder="1" applyAlignment="1" applyProtection="0">
      <alignment horizontal="center" vertical="center" wrapText="1"/>
    </xf>
    <xf numFmtId="0" fontId="9" fillId="4" borderId="3" applyNumberFormat="0" applyFont="1" applyFill="1" applyBorder="1" applyAlignment="1" applyProtection="0">
      <alignment horizontal="center" vertical="center" wrapText="1"/>
    </xf>
    <xf numFmtId="49" fontId="0" fillId="4" borderId="3" applyNumberFormat="1" applyFont="1" applyFill="1" applyBorder="1" applyAlignment="1" applyProtection="0">
      <alignment horizontal="center" vertical="center"/>
    </xf>
    <xf numFmtId="0" fontId="0" fillId="4" borderId="3" applyNumberFormat="1" applyFont="1" applyFill="1" applyBorder="1" applyAlignment="1" applyProtection="0">
      <alignment horizontal="center" vertical="center"/>
    </xf>
    <xf numFmtId="49" fontId="9" fillId="4" borderId="3" applyNumberFormat="1" applyFont="1" applyFill="1" applyBorder="1" applyAlignment="1" applyProtection="0">
      <alignment horizontal="center" vertical="center" wrapText="1"/>
    </xf>
    <xf numFmtId="49" fontId="7" fillId="4" borderId="3" applyNumberFormat="1" applyFont="1" applyFill="1" applyBorder="1" applyAlignment="1" applyProtection="0">
      <alignment horizontal="center" vertical="center" wrapText="1"/>
    </xf>
    <xf numFmtId="4" fontId="0" fillId="4" borderId="3" applyNumberFormat="1" applyFont="1" applyFill="1" applyBorder="1" applyAlignment="1" applyProtection="0">
      <alignment horizontal="left" vertical="center" wrapText="1"/>
    </xf>
    <xf numFmtId="49" fontId="0" fillId="4" borderId="3" applyNumberFormat="1" applyFont="1" applyFill="1" applyBorder="1" applyAlignment="1" applyProtection="0">
      <alignment vertical="bottom"/>
    </xf>
    <xf numFmtId="62" fontId="0" fillId="4" borderId="3" applyNumberFormat="1" applyFont="1" applyFill="1" applyBorder="1" applyAlignment="1" applyProtection="0">
      <alignment horizontal="right" vertical="center" wrapText="1"/>
    </xf>
    <xf numFmtId="2" fontId="6" fillId="4" borderId="3" applyNumberFormat="1" applyFont="1" applyFill="1" applyBorder="1" applyAlignment="1" applyProtection="0">
      <alignment horizontal="left" vertical="center" wrapText="1"/>
    </xf>
    <xf numFmtId="49" fontId="0" fillId="5" borderId="3" applyNumberFormat="1" applyFont="1" applyFill="1" applyBorder="1" applyAlignment="1" applyProtection="0">
      <alignment horizontal="center" vertical="center" wrapText="1"/>
    </xf>
    <xf numFmtId="59" fontId="9" fillId="4" borderId="3" applyNumberFormat="1" applyFont="1" applyFill="1" applyBorder="1" applyAlignment="1" applyProtection="0">
      <alignment horizontal="center" vertical="center" wrapText="1"/>
    </xf>
    <xf numFmtId="49" fontId="10" fillId="4" borderId="3" applyNumberFormat="1" applyFont="1" applyFill="1" applyBorder="1" applyAlignment="1" applyProtection="0">
      <alignment horizontal="center" vertical="center" wrapText="1"/>
    </xf>
    <xf numFmtId="49" fontId="11" fillId="4" borderId="4" applyNumberFormat="1" applyFont="1" applyFill="1" applyBorder="1" applyAlignment="1" applyProtection="0">
      <alignment vertical="bottom"/>
    </xf>
    <xf numFmtId="49" fontId="7" fillId="4" borderId="3" applyNumberFormat="1" applyFont="1" applyFill="1" applyBorder="1" applyAlignment="1" applyProtection="0">
      <alignment horizontal="left" vertical="center" wrapText="1"/>
    </xf>
    <xf numFmtId="49" fontId="9" fillId="4" borderId="3" applyNumberFormat="1" applyFont="1" applyFill="1" applyBorder="1" applyAlignment="1" applyProtection="0">
      <alignment horizontal="left" vertical="center" wrapText="1"/>
    </xf>
    <xf numFmtId="49" fontId="11" fillId="4" borderId="5" applyNumberFormat="1" applyFont="1" applyFill="1" applyBorder="1" applyAlignment="1" applyProtection="0">
      <alignment vertical="bottom"/>
    </xf>
    <xf numFmtId="49" fontId="11" fillId="4" borderId="6" applyNumberFormat="1" applyFont="1" applyFill="1" applyBorder="1" applyAlignment="1" applyProtection="0">
      <alignment horizontal="center" vertical="bottom"/>
    </xf>
    <xf numFmtId="49" fontId="12" fillId="4" borderId="3" applyNumberFormat="1" applyFont="1" applyFill="1" applyBorder="1" applyAlignment="1" applyProtection="0">
      <alignment vertical="bottom" wrapText="1"/>
    </xf>
    <xf numFmtId="49" fontId="0" fillId="5" borderId="3" applyNumberFormat="1" applyFont="1" applyFill="1" applyBorder="1" applyAlignment="1" applyProtection="0">
      <alignment horizontal="left" vertical="center" wrapText="1"/>
    </xf>
    <xf numFmtId="4" fontId="11" fillId="4" borderId="6" applyNumberFormat="1" applyFont="1" applyFill="1" applyBorder="1" applyAlignment="1" applyProtection="0">
      <alignment vertical="bottom"/>
    </xf>
    <xf numFmtId="49" fontId="0" fillId="4" borderId="3" applyNumberFormat="1" applyFont="1" applyFill="1" applyBorder="1" applyAlignment="1" applyProtection="0">
      <alignment horizontal="right" vertical="center" wrapText="1"/>
    </xf>
    <xf numFmtId="60" fontId="0" fillId="4" borderId="5" applyNumberFormat="1" applyFont="1" applyFill="1" applyBorder="1" applyAlignment="1" applyProtection="0">
      <alignment horizontal="right" vertical="center" wrapText="1"/>
    </xf>
    <xf numFmtId="49" fontId="11" fillId="4" borderId="6" applyNumberFormat="1" applyFont="1" applyFill="1" applyBorder="1" applyAlignment="1" applyProtection="0">
      <alignment vertical="bottom"/>
    </xf>
    <xf numFmtId="49" fontId="0" fillId="6" borderId="3" applyNumberFormat="1" applyFont="1" applyFill="1" applyBorder="1" applyAlignment="1" applyProtection="0">
      <alignment horizontal="left" vertical="center" wrapText="1"/>
    </xf>
    <xf numFmtId="49" fontId="6" fillId="4" borderId="3" applyNumberFormat="1" applyFont="1" applyFill="1" applyBorder="1" applyAlignment="1" applyProtection="0">
      <alignment horizontal="left" vertical="center" wrapText="1"/>
    </xf>
    <xf numFmtId="0" fontId="0" borderId="1" applyNumberFormat="1" applyFont="1" applyFill="0" applyBorder="1" applyAlignment="1" applyProtection="0">
      <alignment vertical="bottom"/>
    </xf>
    <xf numFmtId="49" fontId="0" fillId="4" borderId="5" applyNumberFormat="1" applyFont="1" applyFill="1" applyBorder="1" applyAlignment="1" applyProtection="0">
      <alignment vertical="bottom"/>
    </xf>
    <xf numFmtId="0" fontId="13" fillId="4" borderId="4" applyNumberFormat="0" applyFont="1" applyFill="1" applyBorder="1" applyAlignment="1" applyProtection="0">
      <alignment vertical="bottom"/>
    </xf>
    <xf numFmtId="49" fontId="11" fillId="4" borderId="3" applyNumberFormat="1" applyFont="1" applyFill="1" applyBorder="1" applyAlignment="1" applyProtection="0">
      <alignment vertical="bottom"/>
    </xf>
    <xf numFmtId="49" fontId="0" fillId="4" borderId="3" applyNumberFormat="1" applyFont="1" applyFill="1" applyBorder="1" applyAlignment="1" applyProtection="0">
      <alignment vertical="bottom" wrapText="1"/>
    </xf>
    <xf numFmtId="0" fontId="0" fillId="4" borderId="3" applyNumberFormat="0" applyFont="1" applyFill="1" applyBorder="1" applyAlignment="1" applyProtection="0">
      <alignment horizontal="right" vertical="center" wrapText="1"/>
    </xf>
    <xf numFmtId="63" fontId="0" fillId="4" borderId="3" applyNumberFormat="1" applyFont="1" applyFill="1" applyBorder="1" applyAlignment="1" applyProtection="0">
      <alignment horizontal="right" vertical="center" wrapText="1"/>
    </xf>
    <xf numFmtId="49" fontId="0" fillId="5" borderId="3" applyNumberFormat="1" applyFont="1" applyFill="1" applyBorder="1" applyAlignment="1" applyProtection="0">
      <alignment vertical="center" wrapText="1"/>
    </xf>
    <xf numFmtId="64" fontId="0" fillId="4" borderId="3" applyNumberFormat="1" applyFont="1" applyFill="1" applyBorder="1" applyAlignment="1" applyProtection="0">
      <alignment horizontal="right" vertical="center" wrapText="1"/>
    </xf>
    <xf numFmtId="63" fontId="0" fillId="4" borderId="3" applyNumberFormat="1" applyFont="1" applyFill="1" applyBorder="1" applyAlignment="1" applyProtection="0">
      <alignment horizontal="center" vertical="center" wrapText="1"/>
    </xf>
    <xf numFmtId="4" fontId="0" fillId="4" borderId="3" applyNumberFormat="1" applyFont="1" applyFill="1" applyBorder="1" applyAlignment="1" applyProtection="0">
      <alignment horizontal="right" vertical="center" wrapText="1"/>
    </xf>
    <xf numFmtId="49" fontId="16" fillId="4" borderId="4" applyNumberFormat="1" applyFont="1" applyFill="1" applyBorder="1" applyAlignment="1" applyProtection="0">
      <alignment vertical="bottom"/>
    </xf>
    <xf numFmtId="49" fontId="16" fillId="4" borderId="3" applyNumberFormat="1" applyFont="1" applyFill="1" applyBorder="1" applyAlignment="1" applyProtection="0">
      <alignment vertical="bottom"/>
    </xf>
    <xf numFmtId="59" fontId="0" fillId="4" borderId="3" applyNumberFormat="1" applyFont="1" applyFill="1" applyBorder="1" applyAlignment="1" applyProtection="0">
      <alignment vertical="center" wrapText="1"/>
    </xf>
    <xf numFmtId="2" fontId="9" fillId="4" borderId="3" applyNumberFormat="1" applyFont="1" applyFill="1" applyBorder="1" applyAlignment="1" applyProtection="0">
      <alignment horizontal="center" vertical="center" wrapText="1"/>
    </xf>
    <xf numFmtId="0" fontId="0" borderId="7" applyNumberFormat="1" applyFont="1" applyFill="0" applyBorder="1" applyAlignment="1" applyProtection="0">
      <alignment vertical="bottom"/>
    </xf>
    <xf numFmtId="0" fontId="0" borderId="8" applyNumberFormat="1" applyFont="1" applyFill="0" applyBorder="1" applyAlignment="1" applyProtection="0">
      <alignment vertical="bottom"/>
    </xf>
    <xf numFmtId="49" fontId="0" fillId="4" borderId="3" applyNumberFormat="1" applyFont="1" applyFill="1" applyBorder="1" applyAlignment="1" applyProtection="0">
      <alignment horizontal="left" vertical="bottom" wrapText="1"/>
    </xf>
    <xf numFmtId="49" fontId="9" fillId="4" borderId="3" applyNumberFormat="1" applyFont="1" applyFill="1" applyBorder="1" applyAlignment="1" applyProtection="0">
      <alignment horizontal="right" vertical="center" wrapText="1"/>
    </xf>
    <xf numFmtId="60" fontId="9" fillId="4" borderId="3" applyNumberFormat="1" applyFont="1" applyFill="1" applyBorder="1" applyAlignment="1" applyProtection="0">
      <alignment horizontal="right" vertical="center" wrapText="1"/>
    </xf>
    <xf numFmtId="49" fontId="17" fillId="4" borderId="4" applyNumberFormat="1" applyFont="1" applyFill="1" applyBorder="1" applyAlignment="1" applyProtection="0">
      <alignment horizontal="center" vertical="bottom" wrapText="1"/>
    </xf>
    <xf numFmtId="59" fontId="0" fillId="4" borderId="3" applyNumberFormat="1" applyFont="1" applyFill="1" applyBorder="1" applyAlignment="1" applyProtection="0">
      <alignment horizontal="center" vertical="center"/>
    </xf>
    <xf numFmtId="62" fontId="6" fillId="4" borderId="3" applyNumberFormat="1" applyFont="1" applyFill="1" applyBorder="1" applyAlignment="1" applyProtection="0">
      <alignment horizontal="center" vertical="center" wrapText="1"/>
    </xf>
    <xf numFmtId="49" fontId="18" fillId="4" borderId="3" applyNumberFormat="1" applyFont="1" applyFill="1" applyBorder="1" applyAlignment="1" applyProtection="0">
      <alignment vertical="bottom"/>
    </xf>
    <xf numFmtId="49" fontId="19" fillId="4" borderId="5" applyNumberFormat="1" applyFont="1" applyFill="1" applyBorder="1" applyAlignment="1" applyProtection="0">
      <alignment vertical="center"/>
    </xf>
    <xf numFmtId="49" fontId="19" fillId="4" borderId="6" applyNumberFormat="1" applyFont="1" applyFill="1" applyBorder="1" applyAlignment="1" applyProtection="0">
      <alignment vertical="center"/>
    </xf>
    <xf numFmtId="59" fontId="0" fillId="5" borderId="3" applyNumberFormat="1" applyFont="1" applyFill="1" applyBorder="1" applyAlignment="1" applyProtection="0">
      <alignment horizontal="center" vertical="center" wrapText="1"/>
    </xf>
    <xf numFmtId="49" fontId="19" fillId="4" borderId="3" applyNumberFormat="1" applyFont="1" applyFill="1" applyBorder="1" applyAlignment="1" applyProtection="0">
      <alignment vertical="bottom" wrapText="1"/>
    </xf>
    <xf numFmtId="59" fontId="6" fillId="4" borderId="3" applyNumberFormat="1" applyFont="1" applyFill="1" applyBorder="1" applyAlignment="1" applyProtection="0">
      <alignment horizontal="center" vertical="center" wrapText="1"/>
    </xf>
    <xf numFmtId="49" fontId="0" fillId="4" borderId="3" applyNumberFormat="1" applyFont="1" applyFill="1" applyBorder="1" applyAlignment="1" applyProtection="0">
      <alignment horizontal="left" vertical="bottom"/>
    </xf>
    <xf numFmtId="60" fontId="6" fillId="4" borderId="3" applyNumberFormat="1" applyFont="1" applyFill="1" applyBorder="1" applyAlignment="1" applyProtection="0">
      <alignment horizontal="right" vertical="center" wrapText="1"/>
    </xf>
    <xf numFmtId="0" fontId="6" fillId="4" borderId="3" applyNumberFormat="0" applyFont="1" applyFill="1" applyBorder="1" applyAlignment="1" applyProtection="0">
      <alignment vertical="center" wrapText="1"/>
    </xf>
    <xf numFmtId="49" fontId="0" fillId="4" borderId="4" applyNumberFormat="1" applyFont="1" applyFill="1" applyBorder="1" applyAlignment="1" applyProtection="0">
      <alignment horizontal="center" vertical="center" wrapText="1"/>
    </xf>
    <xf numFmtId="49" fontId="0" fillId="4" borderId="3" applyNumberFormat="1" applyFont="1" applyFill="1" applyBorder="1" applyAlignment="1" applyProtection="0">
      <alignment horizontal="center" vertical="bottom" wrapText="1"/>
    </xf>
    <xf numFmtId="2" fontId="0" fillId="4" borderId="3" applyNumberFormat="1" applyFont="1" applyFill="1" applyBorder="1" applyAlignment="1" applyProtection="0">
      <alignment horizontal="center" vertical="center" wrapText="1"/>
    </xf>
    <xf numFmtId="60" fontId="0" fillId="4" borderId="3" applyNumberFormat="1" applyFont="1" applyFill="1" applyBorder="1" applyAlignment="1" applyProtection="0">
      <alignment horizontal="center" vertical="center" wrapText="1"/>
    </xf>
    <xf numFmtId="49" fontId="17" fillId="4" borderId="3" applyNumberFormat="1" applyFont="1" applyFill="1" applyBorder="1" applyAlignment="1" applyProtection="0">
      <alignment horizontal="center" vertical="center" wrapText="1"/>
    </xf>
    <xf numFmtId="49" fontId="20" fillId="4" borderId="3" applyNumberFormat="1" applyFont="1" applyFill="1" applyBorder="1" applyAlignment="1" applyProtection="0">
      <alignment vertical="center" wrapText="1"/>
    </xf>
    <xf numFmtId="49" fontId="11" fillId="4" borderId="3" applyNumberFormat="1" applyFont="1" applyFill="1" applyBorder="1" applyAlignment="1" applyProtection="0">
      <alignment vertical="center" wrapText="1"/>
    </xf>
    <xf numFmtId="49" fontId="21" fillId="4" borderId="3" applyNumberFormat="1" applyFont="1" applyFill="1" applyBorder="1" applyAlignment="1" applyProtection="0">
      <alignment horizontal="center" vertical="center" wrapText="1"/>
    </xf>
    <xf numFmtId="49" fontId="17" fillId="4" borderId="4" applyNumberFormat="1" applyFont="1" applyFill="1" applyBorder="1" applyAlignment="1" applyProtection="0">
      <alignment horizontal="center" vertical="center" wrapText="1"/>
    </xf>
    <xf numFmtId="49" fontId="17" fillId="4" borderId="5" applyNumberFormat="1" applyFont="1" applyFill="1" applyBorder="1" applyAlignment="1" applyProtection="0">
      <alignment vertical="bottom"/>
    </xf>
    <xf numFmtId="62" fontId="0" fillId="4" borderId="6" applyNumberFormat="1" applyFont="1" applyFill="1" applyBorder="1" applyAlignment="1" applyProtection="0">
      <alignment horizontal="right" vertical="center" wrapText="1"/>
    </xf>
    <xf numFmtId="49" fontId="17" fillId="4" borderId="5" applyNumberFormat="1" applyFont="1" applyFill="1" applyBorder="1" applyAlignment="1" applyProtection="0">
      <alignment vertical="bottom" wrapText="1"/>
    </xf>
    <xf numFmtId="49" fontId="17" fillId="4" borderId="3" applyNumberFormat="1" applyFont="1" applyFill="1" applyBorder="1" applyAlignment="1" applyProtection="0">
      <alignment vertical="bottom"/>
    </xf>
    <xf numFmtId="49" fontId="0" fillId="4" borderId="3" applyNumberFormat="1" applyFont="1" applyFill="1" applyBorder="1" applyAlignment="1" applyProtection="0">
      <alignment horizontal="left" vertical="center"/>
    </xf>
    <xf numFmtId="49" fontId="17" fillId="4" borderId="3" applyNumberFormat="1" applyFont="1" applyFill="1" applyBorder="1" applyAlignment="1" applyProtection="0">
      <alignment vertical="bottom" wrapText="1"/>
    </xf>
    <xf numFmtId="49" fontId="22" fillId="4" borderId="3" applyNumberFormat="1" applyFont="1" applyFill="1" applyBorder="1" applyAlignment="1" applyProtection="0">
      <alignment horizontal="center" vertical="center" wrapText="1"/>
    </xf>
    <xf numFmtId="0" fontId="0" fillId="4" borderId="3" applyNumberFormat="1" applyFont="1" applyFill="1" applyBorder="1" applyAlignment="1" applyProtection="0">
      <alignment horizontal="center" vertical="bottom"/>
    </xf>
    <xf numFmtId="59" fontId="0" fillId="4" borderId="3" applyNumberFormat="1" applyFont="1" applyFill="1" applyBorder="1" applyAlignment="1" applyProtection="0">
      <alignment vertical="bottom"/>
    </xf>
    <xf numFmtId="65" fontId="0" fillId="4" borderId="9" applyNumberFormat="1" applyFont="1" applyFill="1" applyBorder="1" applyAlignment="1" applyProtection="0">
      <alignment vertical="bottom"/>
    </xf>
    <xf numFmtId="65" fontId="0" fillId="4" borderId="6" applyNumberFormat="1" applyFont="1" applyFill="1" applyBorder="1" applyAlignment="1" applyProtection="0">
      <alignment vertical="bottom"/>
    </xf>
    <xf numFmtId="65" fontId="0" fillId="4" borderId="3" applyNumberFormat="1" applyFont="1" applyFill="1" applyBorder="1" applyAlignment="1" applyProtection="0">
      <alignment vertical="bottom"/>
    </xf>
    <xf numFmtId="65" fontId="0" fillId="4" borderId="3" applyNumberFormat="1" applyFont="1" applyFill="1" applyBorder="1" applyAlignment="1" applyProtection="0">
      <alignment horizontal="center" vertical="bottom"/>
    </xf>
    <xf numFmtId="49" fontId="7" fillId="5" borderId="3" applyNumberFormat="1" applyFont="1" applyFill="1" applyBorder="1" applyAlignment="1" applyProtection="0">
      <alignment horizontal="center" vertical="center" wrapText="1"/>
    </xf>
    <xf numFmtId="60" fontId="0" fillId="4" borderId="5" applyNumberFormat="1" applyFont="1" applyFill="1" applyBorder="1" applyAlignment="1" applyProtection="0">
      <alignment horizontal="center" vertical="center" wrapText="1"/>
    </xf>
    <xf numFmtId="49" fontId="0" fillId="4" borderId="6" applyNumberFormat="1" applyFont="1" applyFill="1" applyBorder="1" applyAlignment="1" applyProtection="0">
      <alignment vertical="bottom" wrapText="1"/>
    </xf>
    <xf numFmtId="0" fontId="19" fillId="4" borderId="3" applyNumberFormat="0" applyFont="1" applyFill="1" applyBorder="1" applyAlignment="1" applyProtection="0">
      <alignment horizontal="left" vertical="top" wrapText="1"/>
    </xf>
    <xf numFmtId="65" fontId="0" fillId="5" borderId="3" applyNumberFormat="1" applyFont="1" applyFill="1" applyBorder="1" applyAlignment="1" applyProtection="0">
      <alignment vertical="bottom"/>
    </xf>
    <xf numFmtId="49" fontId="0" fillId="4" borderId="3" applyNumberFormat="1" applyFont="1" applyFill="1" applyBorder="1" applyAlignment="1" applyProtection="0">
      <alignment horizontal="center" vertical="bottom"/>
    </xf>
    <xf numFmtId="62" fontId="0" fillId="4" borderId="3" applyNumberFormat="1" applyFont="1" applyFill="1" applyBorder="1" applyAlignment="1" applyProtection="0">
      <alignment horizontal="center" vertical="center" wrapText="1"/>
    </xf>
    <xf numFmtId="0" fontId="23" fillId="4" borderId="3" applyNumberFormat="0" applyFont="1" applyFill="1" applyBorder="1" applyAlignment="1" applyProtection="0">
      <alignment vertical="bottom"/>
    </xf>
    <xf numFmtId="49" fontId="11" fillId="4" borderId="3" applyNumberFormat="1" applyFont="1" applyFill="1" applyBorder="1" applyAlignment="1" applyProtection="0">
      <alignment vertical="bottom" wrapText="1"/>
    </xf>
    <xf numFmtId="49" fontId="0" fillId="4" borderId="5" applyNumberFormat="1" applyFont="1" applyFill="1" applyBorder="1" applyAlignment="1" applyProtection="0">
      <alignment vertical="bottom" wrapText="1"/>
    </xf>
    <xf numFmtId="49" fontId="7" fillId="5" borderId="3" applyNumberFormat="1" applyFont="1" applyFill="1" applyBorder="1" applyAlignment="1" applyProtection="0">
      <alignment horizontal="left" vertical="center" wrapText="1"/>
    </xf>
    <xf numFmtId="49" fontId="0" fillId="5" borderId="5" applyNumberFormat="1" applyFont="1" applyFill="1" applyBorder="1" applyAlignment="1" applyProtection="0">
      <alignment horizontal="center" vertical="center" wrapText="1"/>
    </xf>
    <xf numFmtId="49" fontId="0" fillId="4" borderId="5" applyNumberFormat="1" applyFont="1" applyFill="1" applyBorder="1" applyAlignment="1" applyProtection="0">
      <alignment vertical="center" wrapText="1"/>
    </xf>
    <xf numFmtId="14" fontId="0" fillId="4" borderId="3" applyNumberFormat="1" applyFont="1" applyFill="1" applyBorder="1" applyAlignment="1" applyProtection="0">
      <alignment horizontal="center" vertical="center" wrapText="1"/>
    </xf>
    <xf numFmtId="49" fontId="17" fillId="4" borderId="3" applyNumberFormat="1" applyFont="1" applyFill="1" applyBorder="1" applyAlignment="1" applyProtection="0">
      <alignment horizontal="center" vertical="center"/>
    </xf>
    <xf numFmtId="49" fontId="24" fillId="4" borderId="5" applyNumberFormat="1" applyFont="1" applyFill="1" applyBorder="1" applyAlignment="1" applyProtection="0">
      <alignment vertical="bottom" wrapText="1"/>
    </xf>
    <xf numFmtId="0" fontId="18" fillId="4" borderId="3" applyNumberFormat="0" applyFont="1" applyFill="1" applyBorder="1" applyAlignment="1" applyProtection="0">
      <alignment vertical="center" wrapText="1"/>
    </xf>
    <xf numFmtId="62" fontId="0" fillId="5" borderId="3" applyNumberFormat="1" applyFont="1" applyFill="1" applyBorder="1" applyAlignment="1" applyProtection="0">
      <alignment horizontal="right" vertical="center" wrapText="1"/>
    </xf>
    <xf numFmtId="1" fontId="0" fillId="5" borderId="3" applyNumberFormat="1" applyFont="1" applyFill="1" applyBorder="1" applyAlignment="1" applyProtection="0">
      <alignment horizontal="center" vertical="center" wrapText="1"/>
    </xf>
    <xf numFmtId="60" fontId="0" fillId="5" borderId="3" applyNumberFormat="1" applyFont="1" applyFill="1" applyBorder="1" applyAlignment="1" applyProtection="0">
      <alignment horizontal="right" vertical="center" wrapText="1"/>
    </xf>
    <xf numFmtId="49" fontId="13" fillId="4" borderId="3" applyNumberFormat="1" applyFont="1" applyFill="1" applyBorder="1" applyAlignment="1" applyProtection="0">
      <alignment horizontal="center" vertical="bottom"/>
    </xf>
    <xf numFmtId="49" fontId="13" fillId="4" borderId="3" applyNumberFormat="1" applyFont="1" applyFill="1" applyBorder="1" applyAlignment="1" applyProtection="0">
      <alignment horizontal="center" vertical="center"/>
    </xf>
    <xf numFmtId="49" fontId="25" fillId="4" borderId="6" applyNumberFormat="1" applyFont="1" applyFill="1" applyBorder="1" applyAlignment="1" applyProtection="0">
      <alignment horizontal="center" vertical="center" wrapText="1"/>
    </xf>
    <xf numFmtId="49" fontId="11" fillId="4" borderId="3" applyNumberFormat="1" applyFont="1" applyFill="1" applyBorder="1" applyAlignment="1" applyProtection="0">
      <alignment horizontal="center" vertical="bottom"/>
    </xf>
    <xf numFmtId="49" fontId="13" fillId="4" borderId="4" applyNumberFormat="1" applyFont="1" applyFill="1" applyBorder="1" applyAlignment="1" applyProtection="0">
      <alignment horizontal="center" vertical="center"/>
    </xf>
    <xf numFmtId="49" fontId="0" fillId="4" borderId="3" applyNumberFormat="1" applyFont="1" applyFill="1" applyBorder="1" applyAlignment="1" applyProtection="0">
      <alignment vertical="center"/>
    </xf>
    <xf numFmtId="60" fontId="0" fillId="4" borderId="3" applyNumberFormat="1" applyFont="1" applyFill="1" applyBorder="1" applyAlignment="1" applyProtection="0">
      <alignment vertical="center" wrapText="1"/>
    </xf>
    <xf numFmtId="59" fontId="20" fillId="4" borderId="3" applyNumberFormat="1" applyFont="1" applyFill="1" applyBorder="1" applyAlignment="1" applyProtection="0">
      <alignment horizontal="center" vertical="center"/>
    </xf>
    <xf numFmtId="49" fontId="11" fillId="4" borderId="3" applyNumberFormat="1" applyFont="1" applyFill="1" applyBorder="1" applyAlignment="1" applyProtection="0">
      <alignment vertical="center"/>
    </xf>
    <xf numFmtId="66" fontId="0" fillId="4" borderId="3" applyNumberFormat="1" applyFont="1" applyFill="1" applyBorder="1" applyAlignment="1" applyProtection="0">
      <alignment horizontal="center" vertical="center" wrapText="1"/>
    </xf>
    <xf numFmtId="61" fontId="11" fillId="4" borderId="3" applyNumberFormat="1" applyFont="1" applyFill="1" applyBorder="1" applyAlignment="1" applyProtection="0">
      <alignment vertical="bottom" wrapText="1"/>
    </xf>
    <xf numFmtId="49" fontId="11" fillId="4" borderId="6" applyNumberFormat="1" applyFont="1" applyFill="1" applyBorder="1" applyAlignment="1" applyProtection="0">
      <alignment vertical="bottom" wrapText="1"/>
    </xf>
    <xf numFmtId="49" fontId="0" fillId="4" borderId="10" applyNumberFormat="1" applyFont="1" applyFill="1" applyBorder="1" applyAlignment="1" applyProtection="0">
      <alignment horizontal="center" vertical="center" wrapText="1"/>
    </xf>
    <xf numFmtId="49" fontId="13" fillId="4" borderId="11" applyNumberFormat="1" applyFont="1" applyFill="1" applyBorder="1" applyAlignment="1" applyProtection="0">
      <alignment horizontal="left" vertical="center" wrapText="1"/>
    </xf>
    <xf numFmtId="49" fontId="0" fillId="4" borderId="12" applyNumberFormat="1" applyFont="1" applyFill="1" applyBorder="1" applyAlignment="1" applyProtection="0">
      <alignment horizontal="center" vertical="center" wrapText="1"/>
    </xf>
    <xf numFmtId="49" fontId="19" fillId="4" borderId="3" applyNumberFormat="1" applyFont="1" applyFill="1" applyBorder="1" applyAlignment="1" applyProtection="0">
      <alignment horizontal="left" vertical="center" wrapText="1"/>
    </xf>
    <xf numFmtId="49" fontId="20" fillId="4" borderId="3" applyNumberFormat="1" applyFont="1" applyFill="1" applyBorder="1" applyAlignment="1" applyProtection="0">
      <alignment vertical="bottom"/>
    </xf>
    <xf numFmtId="59" fontId="0" fillId="4" borderId="3" applyNumberFormat="1" applyFont="1" applyFill="1" applyBorder="1" applyAlignment="1" applyProtection="0">
      <alignment horizontal="center" vertical="bottom"/>
    </xf>
    <xf numFmtId="49" fontId="11" fillId="4" borderId="4" applyNumberFormat="1" applyFont="1" applyFill="1" applyBorder="1" applyAlignment="1" applyProtection="0">
      <alignment vertical="bottom" wrapText="1"/>
    </xf>
    <xf numFmtId="49" fontId="11" fillId="4" borderId="3" applyNumberFormat="1" applyFont="1" applyFill="1" applyBorder="1" applyAlignment="1" applyProtection="0">
      <alignment horizontal="center" vertical="bottom" wrapText="1"/>
    </xf>
    <xf numFmtId="49" fontId="13" fillId="4" borderId="3" applyNumberFormat="1" applyFont="1" applyFill="1" applyBorder="1" applyAlignment="1" applyProtection="0">
      <alignment vertical="bottom" wrapText="1"/>
    </xf>
    <xf numFmtId="49" fontId="0" fillId="4" borderId="11" applyNumberFormat="1" applyFont="1" applyFill="1" applyBorder="1" applyAlignment="1" applyProtection="0">
      <alignment horizontal="left" vertical="center" wrapText="1"/>
    </xf>
    <xf numFmtId="49" fontId="20" fillId="4" borderId="3" applyNumberFormat="1" applyFont="1" applyFill="1" applyBorder="1" applyAlignment="1" applyProtection="0">
      <alignment horizontal="center" vertical="bottom"/>
    </xf>
    <xf numFmtId="49" fontId="20" fillId="4" borderId="3" applyNumberFormat="1" applyFont="1" applyFill="1" applyBorder="1" applyAlignment="1" applyProtection="0">
      <alignment horizontal="center" vertical="center" wrapText="1"/>
    </xf>
    <xf numFmtId="49" fontId="13" fillId="4" borderId="3" applyNumberFormat="1" applyFont="1" applyFill="1" applyBorder="1" applyAlignment="1" applyProtection="0">
      <alignment horizontal="center" vertical="center" wrapText="1"/>
    </xf>
    <xf numFmtId="49" fontId="13" fillId="4" borderId="3" applyNumberFormat="1" applyFont="1" applyFill="1" applyBorder="1" applyAlignment="1" applyProtection="0">
      <alignment vertical="bottom"/>
    </xf>
    <xf numFmtId="49" fontId="13" fillId="4" borderId="4" applyNumberFormat="1" applyFont="1" applyFill="1" applyBorder="1" applyAlignment="1" applyProtection="0">
      <alignment vertical="bottom"/>
    </xf>
    <xf numFmtId="49" fontId="20" fillId="4" borderId="3" applyNumberFormat="1" applyFont="1" applyFill="1" applyBorder="1" applyAlignment="1" applyProtection="0">
      <alignment horizontal="center" vertical="bottom" wrapText="1"/>
    </xf>
    <xf numFmtId="49" fontId="13" fillId="4" borderId="3" applyNumberFormat="1" applyFont="1" applyFill="1" applyBorder="1" applyAlignment="1" applyProtection="0">
      <alignment horizontal="left" vertical="center" wrapText="1"/>
    </xf>
    <xf numFmtId="49" fontId="11" fillId="4" borderId="3" applyNumberFormat="1" applyFont="1" applyFill="1" applyBorder="1" applyAlignment="1" applyProtection="0">
      <alignment horizontal="center" vertical="center" wrapText="1"/>
    </xf>
    <xf numFmtId="49" fontId="19" fillId="4" borderId="3" applyNumberFormat="1" applyFont="1" applyFill="1" applyBorder="1" applyAlignment="1" applyProtection="0">
      <alignment vertical="bottom"/>
    </xf>
    <xf numFmtId="49" fontId="13" fillId="4" borderId="3" applyNumberFormat="1" applyFont="1" applyFill="1" applyBorder="1" applyAlignment="1" applyProtection="0">
      <alignment horizontal="left" vertical="bottom"/>
    </xf>
    <xf numFmtId="60" fontId="7" fillId="4" borderId="3" applyNumberFormat="1" applyFont="1" applyFill="1" applyBorder="1" applyAlignment="1" applyProtection="0">
      <alignment horizontal="right" vertical="center" wrapText="1"/>
    </xf>
    <xf numFmtId="49" fontId="13" fillId="4" borderId="13" applyNumberFormat="1" applyFont="1" applyFill="1" applyBorder="1" applyAlignment="1" applyProtection="0">
      <alignment vertical="bottom"/>
    </xf>
    <xf numFmtId="49" fontId="13" fillId="4" borderId="14" applyNumberFormat="1" applyFont="1" applyFill="1" applyBorder="1" applyAlignment="1" applyProtection="0">
      <alignment vertical="bottom"/>
    </xf>
    <xf numFmtId="61" fontId="0" fillId="5" borderId="3" applyNumberFormat="1" applyFont="1" applyFill="1" applyBorder="1" applyAlignment="1" applyProtection="0">
      <alignment horizontal="center" vertical="center" wrapText="1"/>
    </xf>
    <xf numFmtId="4" fontId="0" fillId="4" borderId="3" applyNumberFormat="1" applyFont="1" applyFill="1" applyBorder="1" applyAlignment="1" applyProtection="0">
      <alignment horizontal="center" vertical="center"/>
    </xf>
    <xf numFmtId="64" fontId="0" fillId="4" borderId="3" applyNumberFormat="1" applyFont="1" applyFill="1" applyBorder="1" applyAlignment="1" applyProtection="0">
      <alignment vertical="bottom"/>
    </xf>
    <xf numFmtId="49" fontId="19" fillId="4" borderId="3" applyNumberFormat="1" applyFont="1" applyFill="1" applyBorder="1" applyAlignment="1" applyProtection="0">
      <alignment horizontal="center" vertical="center" wrapText="1"/>
    </xf>
    <xf numFmtId="49" fontId="26" fillId="4" borderId="14" applyNumberFormat="1" applyFont="1" applyFill="1" applyBorder="1" applyAlignment="1" applyProtection="0">
      <alignment horizontal="center" vertical="center"/>
    </xf>
    <xf numFmtId="64" fontId="0" fillId="5" borderId="3" applyNumberFormat="1" applyFont="1" applyFill="1" applyBorder="1" applyAlignment="1" applyProtection="0">
      <alignment horizontal="center" vertical="center"/>
    </xf>
    <xf numFmtId="60" fontId="0" fillId="5" borderId="3" applyNumberFormat="1" applyFont="1" applyFill="1" applyBorder="1" applyAlignment="1" applyProtection="0">
      <alignment horizontal="center" vertical="center" wrapText="1"/>
    </xf>
    <xf numFmtId="49" fontId="27" fillId="4" borderId="15" applyNumberFormat="1" applyFont="1" applyFill="1" applyBorder="1" applyAlignment="1" applyProtection="0">
      <alignment vertical="bottom"/>
    </xf>
    <xf numFmtId="49" fontId="13" fillId="4" borderId="4" applyNumberFormat="1" applyFont="1" applyFill="1" applyBorder="1" applyAlignment="1" applyProtection="0">
      <alignment horizontal="center" vertical="center" wrapText="1"/>
    </xf>
    <xf numFmtId="64" fontId="0" fillId="4" borderId="16" applyNumberFormat="1" applyFont="1" applyFill="1" applyBorder="1" applyAlignment="1" applyProtection="0">
      <alignment vertical="bottom"/>
    </xf>
    <xf numFmtId="64" fontId="0" fillId="4" borderId="17" applyNumberFormat="1" applyFont="1" applyFill="1" applyBorder="1" applyAlignment="1" applyProtection="0">
      <alignment vertical="bottom"/>
    </xf>
    <xf numFmtId="49" fontId="13" fillId="4" borderId="13" applyNumberFormat="1" applyFont="1" applyFill="1" applyBorder="1" applyAlignment="1" applyProtection="0">
      <alignment horizontal="center" vertical="center" wrapText="1"/>
    </xf>
    <xf numFmtId="49" fontId="20" fillId="4" borderId="14" applyNumberFormat="1" applyFont="1" applyFill="1" applyBorder="1" applyAlignment="1" applyProtection="0">
      <alignment vertical="bottom"/>
    </xf>
    <xf numFmtId="49" fontId="0" fillId="4" borderId="5" applyNumberFormat="1" applyFont="1" applyFill="1" applyBorder="1" applyAlignment="1" applyProtection="0">
      <alignment horizontal="center" vertical="bottom" wrapText="1"/>
    </xf>
    <xf numFmtId="49" fontId="19" fillId="4" borderId="6" applyNumberFormat="1" applyFont="1" applyFill="1" applyBorder="1" applyAlignment="1" applyProtection="0">
      <alignment vertical="bottom"/>
    </xf>
    <xf numFmtId="49" fontId="20" fillId="4" borderId="17" applyNumberFormat="1" applyFont="1" applyFill="1" applyBorder="1" applyAlignment="1" applyProtection="0">
      <alignment vertical="bottom"/>
    </xf>
    <xf numFmtId="49" fontId="19" fillId="4" borderId="5" applyNumberFormat="1" applyFont="1" applyFill="1" applyBorder="1" applyAlignment="1" applyProtection="0">
      <alignment vertical="bottom"/>
    </xf>
    <xf numFmtId="49" fontId="0" fillId="4" borderId="6" applyNumberFormat="1" applyFont="1" applyFill="1" applyBorder="1" applyAlignment="1" applyProtection="0">
      <alignment horizontal="left" vertical="center" wrapText="1"/>
    </xf>
    <xf numFmtId="0" fontId="0" fillId="4" borderId="1" applyNumberFormat="1" applyFont="1" applyFill="1" applyBorder="1" applyAlignment="1" applyProtection="0">
      <alignment horizontal="center" vertical="center" wrapText="1"/>
    </xf>
    <xf numFmtId="49" fontId="11" fillId="4" borderId="17" applyNumberFormat="1" applyFont="1" applyFill="1" applyBorder="1" applyAlignment="1" applyProtection="0">
      <alignment horizontal="center" vertical="bottom"/>
    </xf>
    <xf numFmtId="3" fontId="0" fillId="4" borderId="3" applyNumberFormat="1" applyFont="1" applyFill="1" applyBorder="1" applyAlignment="1" applyProtection="0">
      <alignment vertical="bottom"/>
    </xf>
    <xf numFmtId="1" fontId="0" fillId="4" borderId="3" applyNumberFormat="1" applyFont="1" applyFill="1" applyBorder="1" applyAlignment="1" applyProtection="0">
      <alignment vertical="bottom"/>
    </xf>
    <xf numFmtId="61" fontId="0" fillId="4" borderId="3" applyNumberFormat="1" applyFont="1" applyFill="1" applyBorder="1" applyAlignment="1" applyProtection="0">
      <alignment vertical="bottom"/>
    </xf>
    <xf numFmtId="62" fontId="0" fillId="4" borderId="3" applyNumberFormat="1" applyFont="1" applyFill="1" applyBorder="1" applyAlignment="1" applyProtection="0">
      <alignment vertical="bottom"/>
    </xf>
    <xf numFmtId="60" fontId="0" fillId="4" borderId="3" applyNumberFormat="1" applyFont="1" applyFill="1" applyBorder="1" applyAlignment="1" applyProtection="0">
      <alignment vertical="bottom"/>
    </xf>
    <xf numFmtId="59" fontId="9" fillId="4" borderId="3" applyNumberFormat="1" applyFont="1" applyFill="1" applyBorder="1" applyAlignment="1" applyProtection="0">
      <alignment horizontal="center" vertical="bottom"/>
    </xf>
    <xf numFmtId="0" fontId="11" fillId="4" borderId="17" applyNumberFormat="0" applyFont="1" applyFill="1" applyBorder="1" applyAlignment="1" applyProtection="0">
      <alignment vertical="bottom"/>
    </xf>
    <xf numFmtId="49" fontId="28" fillId="4" borderId="17" applyNumberFormat="1" applyFont="1" applyFill="1" applyBorder="1" applyAlignment="1" applyProtection="0">
      <alignment vertical="bottom"/>
    </xf>
    <xf numFmtId="49" fontId="29" fillId="4" borderId="14" applyNumberFormat="1" applyFont="1" applyFill="1" applyBorder="1" applyAlignment="1" applyProtection="0">
      <alignment vertical="bottom"/>
    </xf>
    <xf numFmtId="62" fontId="0" fillId="4" borderId="17" applyNumberFormat="1" applyFont="1" applyFill="1" applyBorder="1" applyAlignment="1" applyProtection="0">
      <alignment horizontal="right" vertical="center" wrapText="1"/>
    </xf>
    <xf numFmtId="60" fontId="0" fillId="4" borderId="17" applyNumberFormat="1" applyFont="1" applyFill="1" applyBorder="1" applyAlignment="1" applyProtection="0">
      <alignment horizontal="right" vertical="center" wrapText="1"/>
    </xf>
    <xf numFmtId="49" fontId="29" fillId="4" borderId="15" applyNumberFormat="1" applyFont="1" applyFill="1" applyBorder="1" applyAlignment="1" applyProtection="0">
      <alignment vertical="bottom"/>
    </xf>
    <xf numFmtId="62" fontId="0" fillId="4" borderId="18" applyNumberFormat="1" applyFont="1" applyFill="1" applyBorder="1" applyAlignment="1" applyProtection="0">
      <alignment horizontal="right" vertical="center" wrapText="1"/>
    </xf>
    <xf numFmtId="60" fontId="0" fillId="4" borderId="18" applyNumberFormat="1" applyFont="1" applyFill="1" applyBorder="1" applyAlignment="1" applyProtection="0">
      <alignment horizontal="right" vertical="center" wrapText="1"/>
    </xf>
    <xf numFmtId="49" fontId="0" fillId="4" borderId="6" applyNumberFormat="1" applyFont="1" applyFill="1" applyBorder="1" applyAlignment="1" applyProtection="0">
      <alignment vertical="center" wrapText="1"/>
    </xf>
    <xf numFmtId="49" fontId="13" fillId="4" borderId="4" applyNumberFormat="1" applyFont="1" applyFill="1" applyBorder="1" applyAlignment="1" applyProtection="0">
      <alignment horizontal="left" vertical="center" wrapText="1"/>
    </xf>
    <xf numFmtId="49" fontId="0" fillId="5" borderId="5" applyNumberFormat="1" applyFont="1" applyFill="1" applyBorder="1" applyAlignment="1" applyProtection="0">
      <alignment vertical="center" wrapText="1"/>
    </xf>
    <xf numFmtId="49" fontId="0" fillId="5" borderId="6" applyNumberFormat="1" applyFont="1" applyFill="1" applyBorder="1" applyAlignment="1" applyProtection="0">
      <alignment vertical="center" wrapText="1"/>
    </xf>
    <xf numFmtId="0" fontId="11" fillId="4" borderId="3" applyNumberFormat="0" applyFont="1" applyFill="1" applyBorder="1" applyAlignment="1" applyProtection="0">
      <alignment vertical="bottom"/>
    </xf>
    <xf numFmtId="49" fontId="0" fillId="4" borderId="6" applyNumberFormat="1" applyFont="1" applyFill="1" applyBorder="1" applyAlignment="1" applyProtection="0">
      <alignment horizontal="center" vertical="center" wrapText="1"/>
    </xf>
    <xf numFmtId="49" fontId="30" fillId="4" borderId="5" applyNumberFormat="1" applyFont="1" applyFill="1" applyBorder="1" applyAlignment="1" applyProtection="0">
      <alignment vertical="bottom"/>
    </xf>
    <xf numFmtId="49" fontId="7" fillId="4" borderId="3" applyNumberFormat="1" applyFont="1" applyFill="1" applyBorder="1" applyAlignment="1" applyProtection="0">
      <alignment horizontal="center" vertical="bottom" wrapText="1"/>
    </xf>
    <xf numFmtId="0" fontId="0" fillId="4" borderId="2" applyNumberFormat="1" applyFont="1" applyFill="1" applyBorder="1" applyAlignment="1" applyProtection="0">
      <alignment vertical="bottom"/>
    </xf>
    <xf numFmtId="49" fontId="22" fillId="4" borderId="3" applyNumberFormat="1" applyFont="1" applyFill="1" applyBorder="1" applyAlignment="1" applyProtection="0">
      <alignment vertical="center"/>
    </xf>
    <xf numFmtId="49" fontId="20" fillId="4" borderId="4" applyNumberFormat="1" applyFont="1" applyFill="1" applyBorder="1" applyAlignment="1" applyProtection="0">
      <alignment vertical="bottom"/>
    </xf>
    <xf numFmtId="49" fontId="11" fillId="4" borderId="5" applyNumberFormat="1" applyFont="1" applyFill="1" applyBorder="1" applyAlignment="1" applyProtection="0">
      <alignment vertical="bottom" wrapText="1"/>
    </xf>
    <xf numFmtId="49" fontId="0" fillId="5" borderId="6" applyNumberFormat="1" applyFont="1" applyFill="1" applyBorder="1" applyAlignment="1" applyProtection="0">
      <alignment horizontal="center" vertical="center" wrapText="1"/>
    </xf>
    <xf numFmtId="49" fontId="20" fillId="5" borderId="4" applyNumberFormat="1" applyFont="1" applyFill="1" applyBorder="1" applyAlignment="1" applyProtection="0">
      <alignment horizontal="center" vertical="center" wrapText="1"/>
    </xf>
    <xf numFmtId="49" fontId="20" fillId="4" borderId="3" applyNumberFormat="1" applyFont="1" applyFill="1" applyBorder="1" applyAlignment="1" applyProtection="0">
      <alignment horizontal="center" vertical="center"/>
    </xf>
    <xf numFmtId="49" fontId="20" fillId="4" borderId="3" applyNumberFormat="1" applyFont="1" applyFill="1" applyBorder="1" applyAlignment="1" applyProtection="0">
      <alignment vertical="center"/>
    </xf>
    <xf numFmtId="2" fontId="11" fillId="4" borderId="5" applyNumberFormat="1" applyFont="1" applyFill="1" applyBorder="1" applyAlignment="1" applyProtection="0">
      <alignment vertical="bottom" wrapText="1"/>
    </xf>
    <xf numFmtId="0" fontId="0" fillId="4" borderId="6" applyNumberFormat="0" applyFont="1" applyFill="1" applyBorder="1" applyAlignment="1" applyProtection="0">
      <alignment vertical="bottom" wrapText="1"/>
    </xf>
    <xf numFmtId="49" fontId="7" fillId="5" borderId="3" applyNumberFormat="1" applyFont="1" applyFill="1" applyBorder="1" applyAlignment="1" applyProtection="0">
      <alignment vertical="center" wrapText="1"/>
    </xf>
    <xf numFmtId="49" fontId="20" fillId="5" borderId="3" applyNumberFormat="1" applyFont="1" applyFill="1" applyBorder="1" applyAlignment="1" applyProtection="0">
      <alignment horizontal="center" vertical="center"/>
    </xf>
    <xf numFmtId="3" fontId="0" fillId="5" borderId="3" applyNumberFormat="1" applyFont="1" applyFill="1" applyBorder="1" applyAlignment="1" applyProtection="0">
      <alignment horizontal="center" vertical="center" wrapText="1"/>
    </xf>
    <xf numFmtId="0" fontId="0" fillId="5" borderId="3" applyNumberFormat="0" applyFont="1" applyFill="1" applyBorder="1" applyAlignment="1" applyProtection="0">
      <alignment horizontal="center" vertical="center" wrapText="1"/>
    </xf>
    <xf numFmtId="0" fontId="0" fillId="5" borderId="3" applyNumberFormat="0" applyFont="1" applyFill="1" applyBorder="1" applyAlignment="1" applyProtection="0">
      <alignment vertical="bottom"/>
    </xf>
    <xf numFmtId="49" fontId="0" fillId="5" borderId="3" applyNumberFormat="1" applyFont="1" applyFill="1" applyBorder="1" applyAlignment="1" applyProtection="0">
      <alignment horizontal="center" vertical="bottom" wrapText="1"/>
    </xf>
    <xf numFmtId="49" fontId="11" fillId="5" borderId="3" applyNumberFormat="1" applyFont="1" applyFill="1" applyBorder="1" applyAlignment="1" applyProtection="0">
      <alignment vertical="bottom" wrapText="1"/>
    </xf>
    <xf numFmtId="0" fontId="0" fillId="5" borderId="3" applyNumberFormat="0" applyFont="1" applyFill="1" applyBorder="1" applyAlignment="1" applyProtection="0">
      <alignment vertical="bottom" wrapText="1"/>
    </xf>
    <xf numFmtId="64" fontId="0" fillId="5" borderId="3" applyNumberFormat="1" applyFont="1" applyFill="1" applyBorder="1" applyAlignment="1" applyProtection="0">
      <alignment vertical="bottom"/>
    </xf>
    <xf numFmtId="49" fontId="20" fillId="5" borderId="3" applyNumberFormat="1" applyFont="1" applyFill="1" applyBorder="1" applyAlignment="1" applyProtection="0">
      <alignment vertical="center"/>
    </xf>
    <xf numFmtId="0" fontId="0" fillId="4" borderId="7" applyNumberFormat="1" applyFont="1" applyFill="1" applyBorder="1" applyAlignment="1" applyProtection="0">
      <alignment horizontal="center" vertical="center"/>
    </xf>
    <xf numFmtId="3" fontId="0" fillId="5" borderId="3" applyNumberFormat="1" applyFont="1" applyFill="1" applyBorder="1" applyAlignment="1" applyProtection="0">
      <alignment vertical="center" wrapText="1"/>
    </xf>
    <xf numFmtId="1" fontId="0" fillId="5" borderId="3" applyNumberFormat="1" applyFont="1" applyFill="1" applyBorder="1" applyAlignment="1" applyProtection="0">
      <alignment vertical="center" wrapText="1"/>
    </xf>
    <xf numFmtId="0" fontId="0" fillId="5" borderId="3" applyNumberFormat="0" applyFont="1" applyFill="1" applyBorder="1" applyAlignment="1" applyProtection="0">
      <alignment vertical="center" wrapText="1"/>
    </xf>
    <xf numFmtId="61" fontId="0" fillId="5" borderId="3" applyNumberFormat="1" applyFont="1" applyFill="1" applyBorder="1" applyAlignment="1" applyProtection="0">
      <alignment vertical="center" wrapText="1"/>
    </xf>
    <xf numFmtId="0" fontId="0" fillId="5" borderId="3" applyNumberFormat="0" applyFont="1" applyFill="1" applyBorder="1" applyAlignment="1" applyProtection="0">
      <alignment vertical="center"/>
    </xf>
    <xf numFmtId="49" fontId="11" fillId="5" borderId="3" applyNumberFormat="1" applyFont="1" applyFill="1" applyBorder="1" applyAlignment="1" applyProtection="0">
      <alignment horizontal="center" vertical="center" wrapText="1"/>
    </xf>
    <xf numFmtId="49" fontId="21" fillId="5" borderId="3" applyNumberFormat="1" applyFont="1" applyFill="1" applyBorder="1" applyAlignment="1" applyProtection="0">
      <alignment horizontal="center" vertical="center" wrapText="1"/>
    </xf>
    <xf numFmtId="64" fontId="0" fillId="5" borderId="3" applyNumberFormat="1" applyFont="1" applyFill="1" applyBorder="1" applyAlignment="1" applyProtection="0">
      <alignment vertical="center"/>
    </xf>
    <xf numFmtId="0" fontId="0" fillId="4" borderId="1" applyNumberFormat="1" applyFont="1" applyFill="1" applyBorder="1" applyAlignment="1" applyProtection="0">
      <alignment horizontal="center" vertical="center"/>
    </xf>
    <xf numFmtId="49" fontId="11" fillId="5" borderId="5" applyNumberFormat="1" applyFont="1" applyFill="1" applyBorder="1" applyAlignment="1" applyProtection="0">
      <alignment horizontal="center" vertical="center" wrapText="1"/>
    </xf>
    <xf numFmtId="62" fontId="0" fillId="4" borderId="3" applyNumberFormat="1" applyFont="1" applyFill="1" applyBorder="1" applyAlignment="1" applyProtection="0">
      <alignment vertical="center" wrapText="1"/>
    </xf>
    <xf numFmtId="1" fontId="0" fillId="4" borderId="3" applyNumberFormat="1" applyFont="1" applyFill="1" applyBorder="1" applyAlignment="1" applyProtection="0">
      <alignment vertical="center" wrapText="1"/>
    </xf>
    <xf numFmtId="62" fontId="0" fillId="5" borderId="3" applyNumberFormat="1" applyFont="1" applyFill="1" applyBorder="1" applyAlignment="1" applyProtection="0">
      <alignment vertical="center" wrapText="1"/>
    </xf>
    <xf numFmtId="60" fontId="0" fillId="5" borderId="3" applyNumberFormat="1" applyFont="1" applyFill="1" applyBorder="1" applyAlignment="1" applyProtection="0">
      <alignment vertical="center" wrapText="1"/>
    </xf>
    <xf numFmtId="0" fontId="0" fillId="4" borderId="8" applyNumberFormat="1" applyFont="1" applyFill="1" applyBorder="1" applyAlignment="1" applyProtection="0">
      <alignment horizontal="center" vertical="center"/>
    </xf>
    <xf numFmtId="0" fontId="0" fillId="5" borderId="6" applyNumberFormat="0" applyFont="1" applyFill="1" applyBorder="1" applyAlignment="1" applyProtection="0">
      <alignment vertical="center" wrapText="1"/>
    </xf>
    <xf numFmtId="0" fontId="0" fillId="4" borderId="2" applyNumberFormat="1" applyFont="1" applyFill="1" applyBorder="1" applyAlignment="1" applyProtection="0">
      <alignment horizontal="center" vertical="center"/>
    </xf>
    <xf numFmtId="49" fontId="0" fillId="5" borderId="3" applyNumberFormat="1" applyFont="1" applyFill="1" applyBorder="1" applyAlignment="1" applyProtection="0">
      <alignment vertical="center"/>
    </xf>
    <xf numFmtId="0" fontId="0" fillId="5" borderId="3" applyNumberFormat="1" applyFont="1" applyFill="1" applyBorder="1" applyAlignment="1" applyProtection="0">
      <alignment vertical="center" wrapText="1"/>
    </xf>
    <xf numFmtId="49" fontId="20" fillId="5" borderId="3" applyNumberFormat="1" applyFont="1" applyFill="1" applyBorder="1" applyAlignment="1" applyProtection="0">
      <alignment horizontal="center" vertical="center" wrapText="1"/>
    </xf>
    <xf numFmtId="0" fontId="0" fillId="5" borderId="3" applyNumberFormat="1" applyFont="1" applyFill="1" applyBorder="1" applyAlignment="1" applyProtection="0">
      <alignment vertical="center"/>
    </xf>
    <xf numFmtId="0" fontId="0" fillId="4" borderId="2" applyNumberFormat="1" applyFont="1" applyFill="1" applyBorder="1" applyAlignment="1" applyProtection="0">
      <alignment horizontal="center" vertical="center" wrapText="1"/>
    </xf>
    <xf numFmtId="64" fontId="0" fillId="5" borderId="3" applyNumberFormat="1" applyFont="1" applyFill="1" applyBorder="1" applyAlignment="1" applyProtection="0">
      <alignment vertical="center" wrapText="1"/>
    </xf>
    <xf numFmtId="49" fontId="32" fillId="5" borderId="3" applyNumberFormat="1" applyFont="1" applyFill="1" applyBorder="1" applyAlignment="1" applyProtection="0">
      <alignment horizontal="center" vertical="center" wrapText="1"/>
    </xf>
    <xf numFmtId="49" fontId="22" fillId="5" borderId="3" applyNumberFormat="1" applyFont="1" applyFill="1" applyBorder="1" applyAlignment="1" applyProtection="0">
      <alignment horizontal="center" vertical="center" wrapText="1"/>
    </xf>
    <xf numFmtId="49" fontId="9" fillId="4" borderId="3" applyNumberFormat="1" applyFont="1" applyFill="1" applyBorder="1" applyAlignment="1" applyProtection="0">
      <alignment horizontal="center" vertical="bottom"/>
    </xf>
    <xf numFmtId="49" fontId="13" fillId="5" borderId="3" applyNumberFormat="1" applyFont="1" applyFill="1" applyBorder="1" applyAlignment="1" applyProtection="0">
      <alignment horizontal="left" vertical="center" wrapText="1"/>
    </xf>
    <xf numFmtId="0" fontId="0" fillId="5" borderId="3" applyNumberFormat="1" applyFont="1" applyFill="1" applyBorder="1" applyAlignment="1" applyProtection="0">
      <alignment horizontal="center" vertical="center" wrapText="1"/>
    </xf>
    <xf numFmtId="0" fontId="0" fillId="4" borderId="7" applyNumberFormat="1" applyFont="1" applyFill="1" applyBorder="1" applyAlignment="1" applyProtection="0">
      <alignment vertical="bottom"/>
    </xf>
    <xf numFmtId="49" fontId="13" fillId="5" borderId="3" applyNumberFormat="1" applyFont="1" applyFill="1" applyBorder="1" applyAlignment="1" applyProtection="0">
      <alignment horizontal="center" vertical="center" wrapText="1"/>
    </xf>
    <xf numFmtId="0" fontId="0" fillId="4" borderId="8" applyNumberFormat="1" applyFont="1" applyFill="1" applyBorder="1" applyAlignment="1" applyProtection="0">
      <alignment vertical="bottom"/>
    </xf>
    <xf numFmtId="49" fontId="33" fillId="5" borderId="3" applyNumberFormat="1" applyFont="1" applyFill="1" applyBorder="1" applyAlignment="1" applyProtection="0">
      <alignment vertical="center" wrapText="1"/>
    </xf>
    <xf numFmtId="2" fontId="34" fillId="4" borderId="3" applyNumberFormat="1" applyFont="1" applyFill="1" applyBorder="1" applyAlignment="1" applyProtection="0">
      <alignment horizontal="left" vertical="center" wrapText="1"/>
    </xf>
    <xf numFmtId="49" fontId="11" fillId="5" borderId="3" applyNumberFormat="1" applyFont="1" applyFill="1" applyBorder="1" applyAlignment="1" applyProtection="0">
      <alignment vertical="center"/>
    </xf>
    <xf numFmtId="49" fontId="13" fillId="5" borderId="3" applyNumberFormat="1" applyFont="1" applyFill="1" applyBorder="1" applyAlignment="1" applyProtection="0">
      <alignment horizontal="center" vertical="center"/>
    </xf>
    <xf numFmtId="1" fontId="0" fillId="5" borderId="3" applyNumberFormat="1" applyFont="1" applyFill="1" applyBorder="1" applyAlignment="1" applyProtection="0">
      <alignment vertical="center"/>
    </xf>
    <xf numFmtId="61" fontId="0" fillId="5" borderId="3" applyNumberFormat="1" applyFont="1" applyFill="1" applyBorder="1" applyAlignment="1" applyProtection="0">
      <alignment vertical="center"/>
    </xf>
    <xf numFmtId="0" fontId="0" fillId="5" borderId="3" applyNumberFormat="1" applyFont="1" applyFill="1" applyBorder="1" applyAlignment="1" applyProtection="0">
      <alignment horizontal="center" vertical="center"/>
    </xf>
    <xf numFmtId="49" fontId="0" fillId="5" borderId="3" applyNumberFormat="1" applyFont="1" applyFill="1" applyBorder="1" applyAlignment="1" applyProtection="0">
      <alignment horizontal="center" vertical="center"/>
    </xf>
    <xf numFmtId="49" fontId="11" fillId="4" borderId="3" applyNumberFormat="1" applyFont="1" applyFill="1" applyBorder="1" applyAlignment="1" applyProtection="0">
      <alignment horizontal="center" vertical="center"/>
    </xf>
    <xf numFmtId="0" fontId="13" fillId="4" borderId="3" applyNumberFormat="0" applyFont="1" applyFill="1" applyBorder="1" applyAlignment="1" applyProtection="0">
      <alignment horizontal="left" vertical="center" wrapText="1"/>
    </xf>
    <xf numFmtId="3" fontId="0" fillId="4" borderId="3" applyNumberFormat="1" applyFont="1" applyFill="1" applyBorder="1" applyAlignment="1" applyProtection="0">
      <alignment horizontal="center" vertical="center"/>
    </xf>
    <xf numFmtId="0" fontId="11" fillId="4" borderId="3" applyNumberFormat="0" applyFont="1" applyFill="1" applyBorder="1" applyAlignment="1" applyProtection="0">
      <alignment horizontal="center" vertical="center"/>
    </xf>
    <xf numFmtId="2" fontId="0" fillId="4" borderId="3" applyNumberFormat="1" applyFont="1" applyFill="1" applyBorder="1" applyAlignment="1" applyProtection="0">
      <alignment horizontal="center" vertical="bottom" wrapText="1"/>
    </xf>
    <xf numFmtId="49" fontId="0" fillId="4" borderId="9" applyNumberFormat="1" applyFont="1" applyFill="1" applyBorder="1" applyAlignment="1" applyProtection="0">
      <alignment vertical="bottom"/>
    </xf>
    <xf numFmtId="61" fontId="0" fillId="4" borderId="19" applyNumberFormat="1" applyFont="1" applyFill="1" applyBorder="1" applyAlignment="1" applyProtection="0">
      <alignment horizontal="center" vertical="center" wrapText="1"/>
    </xf>
    <xf numFmtId="61" fontId="0" fillId="4" borderId="9" applyNumberFormat="1" applyFont="1" applyFill="1" applyBorder="1" applyAlignment="1" applyProtection="0">
      <alignment horizontal="center" vertical="center" wrapText="1"/>
    </xf>
    <xf numFmtId="3" fontId="0" fillId="4" borderId="9" applyNumberFormat="1" applyFont="1" applyFill="1" applyBorder="1" applyAlignment="1" applyProtection="0">
      <alignment horizontal="center" vertical="center" wrapText="1"/>
    </xf>
    <xf numFmtId="49" fontId="0" fillId="4" borderId="9" applyNumberFormat="1" applyFont="1" applyFill="1" applyBorder="1" applyAlignment="1" applyProtection="0">
      <alignment vertical="center" wrapText="1"/>
    </xf>
    <xf numFmtId="49" fontId="0" fillId="4" borderId="9" applyNumberFormat="1" applyFont="1" applyFill="1" applyBorder="1" applyAlignment="1" applyProtection="0">
      <alignment horizontal="center" vertical="center" wrapText="1"/>
    </xf>
    <xf numFmtId="1" fontId="0" fillId="4" borderId="9" applyNumberFormat="1" applyFont="1" applyFill="1" applyBorder="1" applyAlignment="1" applyProtection="0">
      <alignment horizontal="center" vertical="center" wrapText="1"/>
    </xf>
    <xf numFmtId="0" fontId="0" fillId="4" borderId="9" applyNumberFormat="0" applyFont="1" applyFill="1" applyBorder="1" applyAlignment="1" applyProtection="0">
      <alignment horizontal="center" vertical="center" wrapText="1"/>
    </xf>
    <xf numFmtId="59" fontId="0" fillId="4" borderId="9" applyNumberFormat="1" applyFont="1" applyFill="1" applyBorder="1" applyAlignment="1" applyProtection="0">
      <alignment horizontal="center" vertical="center" wrapText="1"/>
    </xf>
    <xf numFmtId="2" fontId="0" fillId="4" borderId="9" applyNumberFormat="1" applyFont="1" applyFill="1" applyBorder="1" applyAlignment="1" applyProtection="0">
      <alignment horizontal="left" vertical="center" wrapText="1"/>
    </xf>
    <xf numFmtId="62" fontId="0" fillId="4" borderId="9" applyNumberFormat="1" applyFont="1" applyFill="1" applyBorder="1" applyAlignment="1" applyProtection="0">
      <alignment horizontal="right" vertical="center" wrapText="1"/>
    </xf>
    <xf numFmtId="60" fontId="0" fillId="4" borderId="9" applyNumberFormat="1" applyFont="1" applyFill="1" applyBorder="1" applyAlignment="1" applyProtection="0">
      <alignment horizontal="right" vertical="center" wrapText="1"/>
    </xf>
    <xf numFmtId="59" fontId="9" fillId="4" borderId="9" applyNumberFormat="1" applyFont="1" applyFill="1" applyBorder="1" applyAlignment="1" applyProtection="0">
      <alignment horizontal="center" vertical="center" wrapText="1"/>
    </xf>
    <xf numFmtId="0" fontId="0" fillId="4" borderId="9" applyNumberFormat="0" applyFont="1" applyFill="1" applyBorder="1" applyAlignment="1" applyProtection="0">
      <alignment vertical="center" wrapText="1"/>
    </xf>
    <xf numFmtId="0" fontId="0" fillId="4" borderId="20" applyNumberFormat="0" applyFont="1" applyFill="1" applyBorder="1" applyAlignment="1" applyProtection="0">
      <alignment vertical="center" wrapText="1"/>
    </xf>
    <xf numFmtId="49" fontId="0" fillId="4" borderId="9" applyNumberFormat="1" applyFont="1" applyFill="1" applyBorder="1" applyAlignment="1" applyProtection="0">
      <alignment horizontal="left" vertical="center" wrapText="1"/>
    </xf>
    <xf numFmtId="0" fontId="0" applyNumberFormat="1" applyFont="1" applyFill="0" applyBorder="0" applyAlignment="1" applyProtection="0">
      <alignment vertical="bottom"/>
    </xf>
    <xf numFmtId="61" fontId="35" fillId="4" borderId="3" applyNumberFormat="1" applyFont="1" applyFill="1" applyBorder="1" applyAlignment="1" applyProtection="0">
      <alignment horizontal="center" vertical="center" wrapText="1"/>
    </xf>
    <xf numFmtId="49" fontId="35" fillId="4" borderId="3" applyNumberFormat="1" applyFont="1" applyFill="1" applyBorder="1" applyAlignment="1" applyProtection="0">
      <alignment horizontal="center" vertical="center" wrapText="1"/>
    </xf>
    <xf numFmtId="1" fontId="35" fillId="4" borderId="3" applyNumberFormat="1" applyFont="1" applyFill="1" applyBorder="1" applyAlignment="1" applyProtection="0">
      <alignment horizontal="center" vertical="center" wrapText="1"/>
    </xf>
    <xf numFmtId="2" fontId="35" fillId="4" borderId="3" applyNumberFormat="1" applyFont="1" applyFill="1" applyBorder="1" applyAlignment="1" applyProtection="0">
      <alignment horizontal="center" vertical="center" wrapText="1"/>
    </xf>
    <xf numFmtId="0" fontId="0" fillId="4" borderId="3" applyNumberFormat="0" applyFont="1" applyFill="1" applyBorder="1" applyAlignment="1" applyProtection="0">
      <alignment vertical="bottom"/>
    </xf>
    <xf numFmtId="0" fontId="36" fillId="4" borderId="3" applyNumberFormat="0" applyFont="1" applyFill="1" applyBorder="1" applyAlignment="1" applyProtection="0">
      <alignment horizontal="left" vertical="center" wrapText="1"/>
    </xf>
    <xf numFmtId="0" fontId="37" fillId="4" borderId="3" applyNumberFormat="0" applyFont="1" applyFill="1" applyBorder="1" applyAlignment="1" applyProtection="0">
      <alignment horizontal="center" vertical="center" wrapText="1"/>
    </xf>
    <xf numFmtId="0" fontId="0" fillId="4" borderId="3" applyNumberFormat="0" applyFont="1" applyFill="1" applyBorder="1" applyAlignment="1" applyProtection="0">
      <alignment vertical="bottom" wrapText="1"/>
    </xf>
    <xf numFmtId="0" fontId="20" fillId="4" borderId="3" applyNumberFormat="0" applyFont="1" applyFill="1" applyBorder="1" applyAlignment="1" applyProtection="0">
      <alignment vertical="bottom"/>
    </xf>
    <xf numFmtId="0" fontId="38" fillId="4" borderId="3" applyNumberFormat="0" applyFont="1" applyFill="1" applyBorder="1" applyAlignment="1" applyProtection="0">
      <alignment vertical="bottom" wrapText="1"/>
    </xf>
    <xf numFmtId="2" fontId="38" fillId="4" borderId="3" applyNumberFormat="1" applyFont="1" applyFill="1" applyBorder="1" applyAlignment="1" applyProtection="0">
      <alignment vertical="center" wrapText="1"/>
    </xf>
    <xf numFmtId="0" fontId="39" fillId="4" borderId="3" applyNumberFormat="0" applyFont="1" applyFill="1" applyBorder="1" applyAlignment="1" applyProtection="0">
      <alignment vertical="bottom"/>
    </xf>
    <xf numFmtId="49" fontId="38" fillId="4" borderId="3" applyNumberFormat="1" applyFont="1" applyFill="1" applyBorder="1" applyAlignment="1" applyProtection="0">
      <alignment horizontal="center" vertical="center" wrapText="1"/>
    </xf>
    <xf numFmtId="2" fontId="40" fillId="4" borderId="3" applyNumberFormat="1" applyFont="1" applyFill="1" applyBorder="1" applyAlignment="1" applyProtection="0">
      <alignment horizontal="left" vertical="center" wrapText="1"/>
    </xf>
    <xf numFmtId="2" fontId="38" fillId="4" borderId="3" applyNumberFormat="1" applyFont="1" applyFill="1" applyBorder="1" applyAlignment="1" applyProtection="0">
      <alignment horizontal="left" vertical="center" wrapText="1"/>
    </xf>
    <xf numFmtId="0" fontId="41" fillId="4" borderId="3" applyNumberFormat="0" applyFont="1" applyFill="1" applyBorder="1" applyAlignment="1" applyProtection="0">
      <alignment vertical="bottom"/>
    </xf>
    <xf numFmtId="2" fontId="33" fillId="4" borderId="3" applyNumberFormat="1" applyFont="1" applyFill="1" applyBorder="1" applyAlignment="1" applyProtection="0">
      <alignment vertical="center" wrapText="1"/>
    </xf>
    <xf numFmtId="0" fontId="42" fillId="4" borderId="3" applyNumberFormat="0" applyFont="1" applyFill="1" applyBorder="1" applyAlignment="1" applyProtection="0">
      <alignment horizontal="left" vertical="bottom"/>
    </xf>
    <xf numFmtId="0" fontId="41" fillId="4" borderId="3" applyNumberFormat="0" applyFont="1" applyFill="1" applyBorder="1" applyAlignment="1" applyProtection="0">
      <alignment vertical="bottom" wrapText="1"/>
    </xf>
    <xf numFmtId="0" fontId="0" fillId="4" borderId="21" applyNumberFormat="0" applyFont="1" applyFill="1" applyBorder="1" applyAlignment="1" applyProtection="0">
      <alignment vertical="bottom"/>
    </xf>
    <xf numFmtId="0" fontId="0" fillId="4" borderId="21" applyNumberFormat="0" applyFont="1" applyFill="1" applyBorder="1" applyAlignment="1" applyProtection="0">
      <alignment vertical="bottom" wrapText="1"/>
    </xf>
    <xf numFmtId="0" fontId="0" fillId="4" borderId="22" applyNumberFormat="0" applyFont="1" applyFill="1" applyBorder="1" applyAlignment="1" applyProtection="0">
      <alignment vertical="bottom"/>
    </xf>
    <xf numFmtId="0" fontId="0" fillId="4" borderId="22" applyNumberFormat="0" applyFont="1" applyFill="1" applyBorder="1" applyAlignment="1" applyProtection="0">
      <alignment vertical="bottom" wrapText="1"/>
    </xf>
  </cellXfs>
  <cellStyles count="1">
    <cellStyle name="Normal" xfId="0" builtinId="0"/>
  </cellStyles>
  <dxfs count="1">
    <dxf>
      <font>
        <color rgb="ffff0000"/>
      </font>
    </dxf>
  </dxfs>
  <tableStyles count="0"/>
  <colors>
    <indexedColors>
      <rgbColor rgb="ff000000"/>
      <rgbColor rgb="ffffffff"/>
      <rgbColor rgb="ffff0000"/>
      <rgbColor rgb="ff00ff00"/>
      <rgbColor rgb="ff0000ff"/>
      <rgbColor rgb="ffffff00"/>
      <rgbColor rgb="ffff00ff"/>
      <rgbColor rgb="ff00ffff"/>
      <rgbColor rgb="ff000000"/>
      <rgbColor rgb="ff5e88b1"/>
      <rgbColor rgb="ffeef3f4"/>
      <rgbColor rgb="ff0000ff"/>
      <rgbColor rgb="00000000"/>
      <rgbColor rgb="ffffffff"/>
      <rgbColor rgb="ffff0000"/>
      <rgbColor rgb="ff993300"/>
      <rgbColor rgb="ff222222"/>
      <rgbColor rgb="ffaaaaaa"/>
      <rgbColor rgb="ffc00000"/>
      <rgbColor rgb="ff212529"/>
      <rgbColor rgb="ff66ff33"/>
      <rgbColor rgb="ff0066cc"/>
      <rgbColor rgb="ff262626"/>
      <rgbColor rgb="ff1f1f1f"/>
    </indexedColors>
  </colors>
</styleSheet>
</file>

<file path=xl/_rels/workbook.xml.rels><?xml version="1.0" encoding="UTF-8"?>
<Relationships xmlns="http://schemas.openxmlformats.org/package/2006/relationships"><Relationship Id="rId1" Type="http://schemas.openxmlformats.org/officeDocument/2006/relationships/sharedStrings" Target="sharedStrings.xml"/><Relationship Id="rId2" Type="http://schemas.openxmlformats.org/officeDocument/2006/relationships/sheetMetadata" Target="metadata.xml"/><Relationship Id="rId3" Type="http://schemas.openxmlformats.org/officeDocument/2006/relationships/styles" Target="styles.xml"/><Relationship Id="rId4" Type="http://schemas.openxmlformats.org/officeDocument/2006/relationships/theme" Target="theme/theme1.xml"/><Relationship Id="rId5" Type="http://schemas.openxmlformats.org/officeDocument/2006/relationships/worksheet" Target="worksheets/sheet1.xml"/><Relationship Id="rId6" Type="http://schemas.openxmlformats.org/officeDocument/2006/relationships/worksheet" Target="worksheets/sheet2.xml"/><Relationship Id="rId7" Type="http://schemas.openxmlformats.org/officeDocument/2006/relationships/worksheet" Target="worksheets/sheet3.xml"/></Relationship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A7A7A7"/>
      </a:dk2>
      <a:lt2>
        <a:srgbClr val="535353"/>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FF00FF"/>
      </a:folHlink>
    </a:clrScheme>
    <a:fontScheme name="Sheets">
      <a:majorFont>
        <a:latin typeface="Helvetica Neue"/>
        <a:ea typeface="Helvetica Neue"/>
        <a:cs typeface="Helvetica Neue"/>
      </a:majorFont>
      <a:minorFont>
        <a:latin typeface="Helvetica Neue"/>
        <a:ea typeface="Helvetica Neue"/>
        <a:cs typeface="Helvetica Neue"/>
      </a:minorFont>
    </a:fontScheme>
    <a:fmtScheme name="Sheets">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29999"/>
              </a:schemeClr>
            </a:gs>
            <a:gs pos="100000">
              <a:schemeClr val="phClr">
                <a:tint val="50000"/>
                <a:shade val="100000"/>
                <a:satMod val="350000"/>
              </a:schemeClr>
            </a:gs>
          </a:gsLst>
          <a:lin ang="16200000" scaled="0"/>
        </a:gradFill>
      </a:fillStyleLst>
      <a:lnStyleLst>
        <a:ln w="9525" cap="flat" cmpd="sng" algn="ctr">
          <a:solidFill>
            <a:schemeClr val="phClr">
              <a:shade val="95000"/>
              <a:satMod val="104999"/>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effectStyle>
        <a:effectStyle>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FFFF"/>
        </a:solidFill>
        <a:ln w="12700" cap="flat">
          <a:noFill/>
          <a:miter lim="400000"/>
        </a:ln>
        <a:effectLst/>
        <a:sp3d/>
      </a:spPr>
      <a:bodyPr rot="0" spcFirstLastPara="1" vertOverflow="overflow" horzOverflow="overflow" vert="horz" wrap="square" lIns="45719" tIns="45719" rIns="45719" bIns="45719" numCol="1" spcCol="38100" rtlCol="0" anchor="ctr" upright="0">
        <a:spAutoFit/>
      </a:bodyPr>
      <a:lstStyle>
        <a:defPPr marL="0" marR="0" indent="0" algn="l" defTabSz="914400" rtl="0" fontAlgn="auto" latinLnBrk="0" hangingPunct="0">
          <a:lnSpc>
            <a:spcPct val="100000"/>
          </a:lnSpc>
          <a:spcBef>
            <a:spcPts val="0"/>
          </a:spcBef>
          <a:spcAft>
            <a:spcPts val="0"/>
          </a:spcAft>
          <a:buClrTx/>
          <a:buSzTx/>
          <a:buFontTx/>
          <a:buNone/>
          <a:defRPr b="0" baseline="0" cap="none" i="0" spc="0" strike="noStrike" sz="1100" u="none" kumimoji="0" normalizeH="0">
            <a:ln>
              <a:noFill/>
            </a:ln>
            <a:solidFill>
              <a:srgbClr val="000000"/>
            </a:solidFill>
            <a:effectLst/>
            <a:uFillTx/>
            <a:latin typeface="Arial"/>
            <a:ea typeface="Arial"/>
            <a:cs typeface="Arial"/>
            <a:sym typeface="Arial"/>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spDef>
    <a:lnDef>
      <a:spPr>
        <a:noFill/>
        <a:ln w="12700" cap="flat">
          <a:noFill/>
          <a:miter lim="400000"/>
        </a:ln>
        <a:effectLst/>
        <a:sp3d/>
      </a:spPr>
      <a:bodyPr rot="0" spcFirstLastPara="1" vertOverflow="overflow" horzOverflow="overflow" vert="horz" wrap="square" lIns="91439" tIns="45719" rIns="91439" bIns="45719" numCol="1" spcCol="38100" rtlCol="0" anchor="t" upright="0">
        <a:noAutofit/>
      </a:bodyPr>
      <a:lstStyle>
        <a:def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lnDef>
    <a:txDef>
      <a:spPr>
        <a:noFill/>
        <a:ln w="12700" cap="flat">
          <a:noFill/>
          <a:miter lim="400000"/>
        </a:ln>
        <a:effectLst/>
        <a:sp3d/>
      </a:spPr>
      <a:bodyPr rot="0" spcFirstLastPara="1" vertOverflow="overflow" horzOverflow="overflow" vert="horz" wrap="square" lIns="45719" tIns="45719" rIns="45719" bIns="45719" numCol="1" spcCol="38100" rtlCol="0" anchor="t" upright="0">
        <a:spAutoFit/>
      </a:bodyPr>
      <a:lstStyle>
        <a:defPPr marL="0" marR="0" indent="0" algn="l" defTabSz="914400" rtl="0" fontAlgn="auto" latinLnBrk="0" hangingPunct="0">
          <a:lnSpc>
            <a:spcPct val="100000"/>
          </a:lnSpc>
          <a:spcBef>
            <a:spcPts val="0"/>
          </a:spcBef>
          <a:spcAft>
            <a:spcPts val="0"/>
          </a:spcAft>
          <a:buClrTx/>
          <a:buSzTx/>
          <a:buFontTx/>
          <a:buNone/>
          <a:defRPr b="0" baseline="0" cap="none" i="0" spc="0" strike="noStrike" sz="1100" u="none" kumimoji="0" normalizeH="0">
            <a:ln>
              <a:noFill/>
            </a:ln>
            <a:solidFill>
              <a:srgbClr val="000000"/>
            </a:solidFill>
            <a:effectLst/>
            <a:uFillTx/>
            <a:latin typeface="Arial"/>
            <a:ea typeface="Arial"/>
            <a:cs typeface="Arial"/>
            <a:sym typeface="Arial"/>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txDef>
  </a:objectDefaults>
</a:theme>
</file>

<file path=xl/worksheets/_rels/sheet2.xml.rels><?xml version="1.0" encoding="UTF-8"?>
<Relationships xmlns="http://schemas.openxmlformats.org/package/2006/relationships"><Relationship Id="rId1" Type="http://schemas.openxmlformats.org/officeDocument/2006/relationships/hyperlink" Target="https://www.sigadoc.mt.gov.br/sigaex/app/expediente/doc/exibir?sigla=UNEMAT-PRO-2023/00861" TargetMode="External"/><Relationship Id="rId2" Type="http://schemas.openxmlformats.org/officeDocument/2006/relationships/hyperlink" Target="http://transferegov.br/" TargetMode="External"/></Relationships>

</file>

<file path=xl/worksheets/sheet1.xml><?xml version="1.0" encoding="utf-8"?>
<worksheet xmlns:r="http://schemas.openxmlformats.org/officeDocument/2006/relationships" xmlns="http://schemas.openxmlformats.org/spreadsheetml/2006/main">
  <sheetViews>
    <sheetView workbookViewId="0" showGridLines="0" defaultGridColor="1"/>
  </sheetViews>
  <sheetFormatPr defaultColWidth="10" defaultRowHeight="13" customHeight="1" outlineLevelRow="0" outlineLevelCol="0"/>
  <cols>
    <col min="1" max="1" width="2" customWidth="1"/>
    <col min="2" max="4" width="33.6016" customWidth="1"/>
  </cols>
  <sheetData>
    <row r="3" ht="50" customHeight="1">
      <c r="B3" t="s" s="1">
        <v>0</v>
      </c>
      <c r="C3"/>
      <c r="D3"/>
    </row>
    <row r="7">
      <c r="B7" t="s" s="2">
        <v>1</v>
      </c>
      <c r="C7" t="s" s="2">
        <v>2</v>
      </c>
      <c r="D7" t="s" s="2">
        <v>3</v>
      </c>
    </row>
    <row r="9">
      <c r="B9" t="s" s="3">
        <v>4</v>
      </c>
      <c r="C9" s="3"/>
      <c r="D9" s="3"/>
    </row>
    <row r="10">
      <c r="B10" s="4"/>
      <c r="C10" t="s" s="4">
        <v>5</v>
      </c>
      <c r="D10" t="s" s="5">
        <v>4</v>
      </c>
    </row>
    <row r="11">
      <c r="B11" t="s" s="3">
        <v>6905</v>
      </c>
      <c r="C11" s="3"/>
      <c r="D11" s="3"/>
    </row>
    <row r="12">
      <c r="B12" s="4"/>
      <c r="C12" t="s" s="4">
        <v>5</v>
      </c>
      <c r="D12" t="s" s="5">
        <v>6905</v>
      </c>
    </row>
  </sheetData>
  <mergeCells count="1">
    <mergeCell ref="B3:D3"/>
  </mergeCells>
  <hyperlinks>
    <hyperlink ref="D10" location="'Instrumentos jurídicos'!R1C1" tooltip="" display="Instrumentos jurídicos"/>
    <hyperlink ref="D12" location="'Página1'!R1C1" tooltip="" display="Página1"/>
  </hyperlinks>
</worksheet>
</file>

<file path=xl/worksheets/sheet2.xml><?xml version="1.0" encoding="utf-8"?>
<worksheet xmlns:r="http://schemas.openxmlformats.org/officeDocument/2006/relationships" xmlns="http://schemas.openxmlformats.org/spreadsheetml/2006/main">
  <dimension ref="A1:AI9526"/>
  <sheetViews>
    <sheetView workbookViewId="0" defaultGridColor="0" colorId="12"/>
  </sheetViews>
  <sheetFormatPr defaultColWidth="12.5" defaultRowHeight="15" customHeight="1" outlineLevelRow="0" outlineLevelCol="0"/>
  <cols>
    <col min="1" max="1" width="26" style="7" customWidth="1"/>
    <col min="2" max="2" width="18.5" style="7" customWidth="1"/>
    <col min="3" max="3" width="27.5" style="7" customWidth="1"/>
    <col min="4" max="5" width="18.6719" style="8" customWidth="1"/>
    <col min="6" max="6" width="19.5" style="7" customWidth="1"/>
    <col min="7" max="7" width="17.5" style="7" customWidth="1"/>
    <col min="8" max="8" width="13.3516" style="7" customWidth="1"/>
    <col min="9" max="9" width="21.3516" style="7" customWidth="1"/>
    <col min="10" max="10" width="15.1719" style="7" customWidth="1"/>
    <col min="11" max="11" width="13.6719" style="7" customWidth="1"/>
    <col min="12" max="12" width="17" style="7" customWidth="1"/>
    <col min="13" max="13" width="10.6719" style="7" customWidth="1"/>
    <col min="14" max="15" width="17.6719" style="7" customWidth="1"/>
    <col min="16" max="16" width="25.6719" style="7" customWidth="1"/>
    <col min="17" max="17" width="30.5" style="7" customWidth="1"/>
    <col min="18" max="18" width="28" style="7" customWidth="1"/>
    <col min="19" max="19" width="30.3516" style="7" customWidth="1"/>
    <col min="20" max="20" width="59.1719" style="7" customWidth="1"/>
    <col min="21" max="21" width="44.5" style="7" customWidth="1"/>
    <col min="22" max="22" width="59.1719" style="7" customWidth="1"/>
    <col min="23" max="24" width="23.6719" style="7" customWidth="1"/>
    <col min="25" max="25" hidden="1" width="12.5" style="7" customWidth="1"/>
    <col min="26" max="32" width="23.6719" style="7" customWidth="1"/>
    <col min="33" max="33" width="67.5" style="7" customWidth="1"/>
    <col min="34" max="34" width="23.5" style="7" customWidth="1"/>
    <col min="35" max="35" width="75.5" style="7" customWidth="1"/>
    <col min="36" max="16384" width="12.5" style="6" customWidth="1"/>
  </cols>
  <sheetData>
    <row r="1" s="9" customFormat="1" ht="54.75" customHeight="1">
      <c r="A1" t="s" s="10">
        <v>6</v>
      </c>
      <c r="B1" t="s" s="10">
        <v>7</v>
      </c>
      <c r="C1" t="s" s="10">
        <v>8</v>
      </c>
      <c r="D1" t="s" s="11">
        <v>9</v>
      </c>
      <c r="E1" t="s" s="11">
        <v>10</v>
      </c>
      <c r="F1" t="s" s="10">
        <v>11</v>
      </c>
      <c r="G1" t="s" s="10">
        <v>12</v>
      </c>
      <c r="H1" t="s" s="10">
        <v>13</v>
      </c>
      <c r="I1" t="s" s="10">
        <v>14</v>
      </c>
      <c r="J1" t="s" s="10">
        <v>15</v>
      </c>
      <c r="K1" t="s" s="10">
        <v>16</v>
      </c>
      <c r="L1" t="s" s="10">
        <v>17</v>
      </c>
      <c r="M1" t="s" s="10">
        <v>18</v>
      </c>
      <c r="N1" t="s" s="10">
        <v>19</v>
      </c>
      <c r="O1" t="s" s="10">
        <v>20</v>
      </c>
      <c r="P1" t="s" s="10">
        <v>21</v>
      </c>
      <c r="Q1" t="s" s="10">
        <v>22</v>
      </c>
      <c r="R1" t="s" s="10">
        <v>23</v>
      </c>
      <c r="S1" t="s" s="10">
        <v>24</v>
      </c>
      <c r="T1" t="s" s="10">
        <v>25</v>
      </c>
      <c r="U1" t="s" s="10">
        <v>26</v>
      </c>
      <c r="V1" t="s" s="10">
        <v>27</v>
      </c>
      <c r="W1" t="s" s="10">
        <v>28</v>
      </c>
      <c r="X1" t="s" s="10">
        <v>29</v>
      </c>
      <c r="Y1" t="s" s="10">
        <v>13</v>
      </c>
      <c r="Z1" t="s" s="10">
        <v>30</v>
      </c>
      <c r="AA1" t="s" s="10">
        <v>31</v>
      </c>
      <c r="AB1" t="s" s="10">
        <v>32</v>
      </c>
      <c r="AC1" t="s" s="10">
        <v>33</v>
      </c>
      <c r="AD1" t="s" s="10">
        <v>34</v>
      </c>
      <c r="AE1" t="s" s="10">
        <v>35</v>
      </c>
      <c r="AF1" t="s" s="10">
        <v>36</v>
      </c>
      <c r="AG1" t="s" s="12">
        <v>37</v>
      </c>
      <c r="AH1" t="s" s="10">
        <v>38</v>
      </c>
      <c r="AI1" s="13"/>
    </row>
    <row r="2" s="9" customFormat="1" ht="28.5" customHeight="1" hidden="1">
      <c r="A2" s="13"/>
      <c r="B2" s="13"/>
      <c r="C2" s="14" cm="1">
        <f t="array" ref="C2">P2-TODAY()</f>
      </c>
      <c r="D2" s="15" cm="1">
        <f t="array" ref="D2">IF(C2&gt;=0,"Vigente",IF(C2&lt;0,"Vencido"))</f>
      </c>
      <c r="E2" s="15"/>
      <c r="F2" t="s" s="10">
        <v>39</v>
      </c>
      <c r="G2" t="s" s="10">
        <v>40</v>
      </c>
      <c r="H2" s="16">
        <v>1</v>
      </c>
      <c r="I2" t="s" s="10">
        <v>41</v>
      </c>
      <c r="J2" s="17"/>
      <c r="K2" s="17"/>
      <c r="L2" s="17"/>
      <c r="M2" s="18">
        <v>1996</v>
      </c>
      <c r="N2" s="19">
        <v>35153</v>
      </c>
      <c r="O2" s="19">
        <v>36219</v>
      </c>
      <c r="P2" s="19"/>
      <c r="Q2" t="s" s="10">
        <v>42</v>
      </c>
      <c r="R2" t="s" s="10">
        <v>43</v>
      </c>
      <c r="S2" s="10"/>
      <c r="T2" t="s" s="20">
        <v>44</v>
      </c>
      <c r="U2" t="s" s="20">
        <v>45</v>
      </c>
      <c r="V2" s="21"/>
      <c r="W2" s="22"/>
      <c r="X2" s="22">
        <v>0</v>
      </c>
      <c r="Y2" s="16">
        <v>1</v>
      </c>
      <c r="Z2" s="22">
        <v>0</v>
      </c>
      <c r="AA2" s="22">
        <v>0</v>
      </c>
      <c r="AB2" s="22">
        <v>0</v>
      </c>
      <c r="AC2" s="22">
        <v>0</v>
      </c>
      <c r="AD2" s="22">
        <v>0</v>
      </c>
      <c r="AE2" s="22">
        <v>0</v>
      </c>
      <c r="AF2" s="22"/>
      <c r="AG2" s="23"/>
      <c r="AH2" s="17"/>
      <c r="AI2" s="17"/>
    </row>
    <row r="3" s="9" customFormat="1" ht="29.25" customHeight="1" hidden="1">
      <c r="A3" s="13"/>
      <c r="B3" s="13"/>
      <c r="C3" s="14" cm="1">
        <f t="array" ref="C3">P3-TODAY()</f>
      </c>
      <c r="D3" s="15" cm="1">
        <f t="array" ref="D3">IF(C3&gt;=0,"Vigente",IF(C3&lt;0,"Vencido"))</f>
      </c>
      <c r="E3" s="15"/>
      <c r="F3" t="s" s="10">
        <v>46</v>
      </c>
      <c r="G3" t="s" s="10">
        <v>47</v>
      </c>
      <c r="H3" s="16">
        <v>1</v>
      </c>
      <c r="I3" t="s" s="10">
        <v>41</v>
      </c>
      <c r="J3" s="17"/>
      <c r="K3" s="17"/>
      <c r="L3" s="17"/>
      <c r="M3" s="18">
        <v>1997</v>
      </c>
      <c r="N3" s="19">
        <v>35535</v>
      </c>
      <c r="O3" s="19">
        <v>37361</v>
      </c>
      <c r="P3" s="19"/>
      <c r="Q3" t="s" s="10">
        <v>42</v>
      </c>
      <c r="R3" t="s" s="10">
        <v>48</v>
      </c>
      <c r="S3" s="10"/>
      <c r="T3" t="s" s="20">
        <v>49</v>
      </c>
      <c r="U3" t="s" s="20">
        <v>50</v>
      </c>
      <c r="V3" s="21"/>
      <c r="W3" s="22"/>
      <c r="X3" s="22">
        <v>0</v>
      </c>
      <c r="Y3" s="16">
        <v>1</v>
      </c>
      <c r="Z3" s="22">
        <v>0</v>
      </c>
      <c r="AA3" s="22">
        <v>0</v>
      </c>
      <c r="AB3" s="22">
        <v>0</v>
      </c>
      <c r="AC3" s="22">
        <v>0</v>
      </c>
      <c r="AD3" s="22">
        <v>0</v>
      </c>
      <c r="AE3" s="22">
        <v>0</v>
      </c>
      <c r="AF3" s="22"/>
      <c r="AG3" s="23"/>
      <c r="AH3" s="17"/>
      <c r="AI3" s="17"/>
    </row>
    <row r="4" s="9" customFormat="1" ht="39.75" customHeight="1" hidden="1">
      <c r="A4" s="13"/>
      <c r="B4" s="13"/>
      <c r="C4" s="14" cm="1">
        <f t="array" ref="C4">P4-TODAY()</f>
      </c>
      <c r="D4" s="15" cm="1">
        <f t="array" ref="D4">IF(C4&gt;=0,"Vigente",IF(C4&lt;0,"Vencido"))</f>
      </c>
      <c r="E4" s="15"/>
      <c r="F4" t="s" s="10">
        <v>51</v>
      </c>
      <c r="G4" t="s" s="10">
        <v>47</v>
      </c>
      <c r="H4" s="16">
        <v>1</v>
      </c>
      <c r="I4" t="s" s="10">
        <v>41</v>
      </c>
      <c r="J4" s="17"/>
      <c r="K4" s="17"/>
      <c r="L4" s="17"/>
      <c r="M4" s="18">
        <v>1997</v>
      </c>
      <c r="N4" s="19">
        <v>35490</v>
      </c>
      <c r="O4" s="19">
        <v>37195</v>
      </c>
      <c r="P4" s="19"/>
      <c r="Q4" t="s" s="10">
        <v>42</v>
      </c>
      <c r="R4" t="s" s="10">
        <v>52</v>
      </c>
      <c r="S4" s="10"/>
      <c r="T4" t="s" s="20">
        <v>53</v>
      </c>
      <c r="U4" t="s" s="20">
        <v>54</v>
      </c>
      <c r="V4" s="21"/>
      <c r="W4" s="22"/>
      <c r="X4" s="22">
        <v>0</v>
      </c>
      <c r="Y4" s="16">
        <v>1</v>
      </c>
      <c r="Z4" s="22">
        <v>0</v>
      </c>
      <c r="AA4" s="22">
        <v>0</v>
      </c>
      <c r="AB4" s="22">
        <v>0</v>
      </c>
      <c r="AC4" s="22">
        <v>0</v>
      </c>
      <c r="AD4" s="22">
        <v>0</v>
      </c>
      <c r="AE4" s="22">
        <v>0</v>
      </c>
      <c r="AF4" s="22"/>
      <c r="AG4" s="23"/>
      <c r="AH4" s="17"/>
      <c r="AI4" s="17"/>
    </row>
    <row r="5" s="9" customFormat="1" ht="39.75" customHeight="1" hidden="1">
      <c r="A5" s="13"/>
      <c r="B5" s="13"/>
      <c r="C5" s="14" cm="1">
        <f t="array" ref="C5">P5-TODAY()</f>
      </c>
      <c r="D5" s="15" cm="1">
        <f t="array" ref="D5">IF(C5&gt;=0,"Vigente",IF(C5&lt;0,"Vencido"))</f>
      </c>
      <c r="E5" s="15"/>
      <c r="F5" t="s" s="10">
        <v>55</v>
      </c>
      <c r="G5" t="s" s="10">
        <v>40</v>
      </c>
      <c r="H5" s="16">
        <v>1</v>
      </c>
      <c r="I5" t="s" s="10">
        <v>41</v>
      </c>
      <c r="J5" s="17"/>
      <c r="K5" s="17"/>
      <c r="L5" s="17"/>
      <c r="M5" s="18">
        <v>1997</v>
      </c>
      <c r="N5" s="19">
        <v>35648</v>
      </c>
      <c r="O5" s="19">
        <v>37473</v>
      </c>
      <c r="P5" s="19"/>
      <c r="Q5" t="s" s="10">
        <v>42</v>
      </c>
      <c r="R5" t="s" s="10">
        <v>56</v>
      </c>
      <c r="S5" s="10"/>
      <c r="T5" t="s" s="20">
        <v>57</v>
      </c>
      <c r="U5" t="s" s="20">
        <v>58</v>
      </c>
      <c r="V5" s="21"/>
      <c r="W5" s="22"/>
      <c r="X5" s="22">
        <v>0</v>
      </c>
      <c r="Y5" s="16">
        <v>1</v>
      </c>
      <c r="Z5" s="22">
        <v>0</v>
      </c>
      <c r="AA5" s="22">
        <v>0</v>
      </c>
      <c r="AB5" s="22">
        <v>0</v>
      </c>
      <c r="AC5" s="22">
        <v>0</v>
      </c>
      <c r="AD5" s="22">
        <v>0</v>
      </c>
      <c r="AE5" s="22">
        <v>0</v>
      </c>
      <c r="AF5" s="22"/>
      <c r="AG5" s="23"/>
      <c r="AH5" s="17"/>
      <c r="AI5" s="17"/>
    </row>
    <row r="6" s="9" customFormat="1" ht="39.75" customHeight="1" hidden="1">
      <c r="A6" s="13"/>
      <c r="B6" s="13"/>
      <c r="C6" s="14" cm="1">
        <f t="array" ref="C6">P6-TODAY()</f>
      </c>
      <c r="D6" s="15" cm="1">
        <f t="array" ref="D6">IF(C6&gt;=0,"Vigente",IF(C6&lt;0,"Vencido"))</f>
      </c>
      <c r="E6" s="15"/>
      <c r="F6" t="s" s="10">
        <v>59</v>
      </c>
      <c r="G6" t="s" s="10">
        <v>60</v>
      </c>
      <c r="H6" s="16">
        <v>1</v>
      </c>
      <c r="I6" t="s" s="10">
        <v>41</v>
      </c>
      <c r="J6" s="17"/>
      <c r="K6" s="17"/>
      <c r="L6" s="17"/>
      <c r="M6" s="18">
        <v>1996</v>
      </c>
      <c r="N6" s="19">
        <v>35245</v>
      </c>
      <c r="O6" s="19">
        <v>37070</v>
      </c>
      <c r="P6" s="19"/>
      <c r="Q6" t="s" s="10">
        <v>42</v>
      </c>
      <c r="R6" t="s" s="10">
        <v>48</v>
      </c>
      <c r="S6" s="10"/>
      <c r="T6" t="s" s="20">
        <v>61</v>
      </c>
      <c r="U6" t="s" s="20">
        <v>62</v>
      </c>
      <c r="V6" s="21"/>
      <c r="W6" s="22"/>
      <c r="X6" s="22">
        <v>0</v>
      </c>
      <c r="Y6" s="16">
        <v>1</v>
      </c>
      <c r="Z6" s="22">
        <v>0</v>
      </c>
      <c r="AA6" s="22">
        <v>0</v>
      </c>
      <c r="AB6" s="22">
        <v>0</v>
      </c>
      <c r="AC6" s="22">
        <v>0</v>
      </c>
      <c r="AD6" s="22">
        <v>0</v>
      </c>
      <c r="AE6" s="22">
        <v>0</v>
      </c>
      <c r="AF6" s="22"/>
      <c r="AG6" s="23"/>
      <c r="AH6" s="17"/>
      <c r="AI6" s="17"/>
    </row>
    <row r="7" s="9" customFormat="1" ht="33" customHeight="1" hidden="1">
      <c r="A7" s="13"/>
      <c r="B7" s="13"/>
      <c r="C7" s="14" cm="1">
        <f t="array" ref="C7">P7-TODAY()</f>
      </c>
      <c r="D7" s="15" cm="1">
        <f t="array" ref="D7">IF(C7&gt;=0,"Vigente",IF(C7&lt;0,"Vencido"))</f>
      </c>
      <c r="E7" s="15"/>
      <c r="F7" t="s" s="10">
        <v>63</v>
      </c>
      <c r="G7" t="s" s="10">
        <v>47</v>
      </c>
      <c r="H7" s="16">
        <v>1</v>
      </c>
      <c r="I7" t="s" s="10">
        <v>41</v>
      </c>
      <c r="J7" s="17"/>
      <c r="K7" s="17"/>
      <c r="L7" s="17"/>
      <c r="M7" s="18">
        <v>1996</v>
      </c>
      <c r="N7" s="19">
        <v>35383</v>
      </c>
      <c r="O7" s="19">
        <v>37208</v>
      </c>
      <c r="P7" s="19"/>
      <c r="Q7" t="s" s="10">
        <v>42</v>
      </c>
      <c r="R7" t="s" s="10">
        <v>64</v>
      </c>
      <c r="S7" s="10"/>
      <c r="T7" t="s" s="20">
        <v>65</v>
      </c>
      <c r="U7" t="s" s="20">
        <v>66</v>
      </c>
      <c r="V7" s="21"/>
      <c r="W7" s="22"/>
      <c r="X7" s="22">
        <v>0</v>
      </c>
      <c r="Y7" s="16">
        <v>1</v>
      </c>
      <c r="Z7" s="22">
        <v>0</v>
      </c>
      <c r="AA7" s="22">
        <v>0</v>
      </c>
      <c r="AB7" s="22">
        <v>0</v>
      </c>
      <c r="AC7" s="22">
        <v>0</v>
      </c>
      <c r="AD7" s="22">
        <v>0</v>
      </c>
      <c r="AE7" s="22">
        <v>0</v>
      </c>
      <c r="AF7" s="22"/>
      <c r="AG7" s="23"/>
      <c r="AH7" s="17"/>
      <c r="AI7" s="17"/>
    </row>
    <row r="8" s="9" customFormat="1" ht="39.75" customHeight="1" hidden="1">
      <c r="A8" s="13"/>
      <c r="B8" s="13"/>
      <c r="C8" s="14" cm="1">
        <f t="array" ref="C8">P8-TODAY()</f>
      </c>
      <c r="D8" s="15" cm="1">
        <f t="array" ref="D8">IF(C8&gt;=0,"Vigente",IF(C8&lt;0,"Vencido"))</f>
      </c>
      <c r="E8" s="15"/>
      <c r="F8" t="s" s="10">
        <v>67</v>
      </c>
      <c r="G8" t="s" s="10">
        <v>68</v>
      </c>
      <c r="H8" s="16">
        <v>1</v>
      </c>
      <c r="I8" t="s" s="10">
        <v>41</v>
      </c>
      <c r="J8" s="17"/>
      <c r="K8" s="17"/>
      <c r="L8" s="17"/>
      <c r="M8" s="18">
        <v>1996</v>
      </c>
      <c r="N8" s="19">
        <v>35277</v>
      </c>
      <c r="O8" s="19">
        <v>37102</v>
      </c>
      <c r="P8" s="19"/>
      <c r="Q8" t="s" s="10">
        <v>42</v>
      </c>
      <c r="R8" t="s" s="10">
        <v>48</v>
      </c>
      <c r="S8" s="10"/>
      <c r="T8" t="s" s="20">
        <v>69</v>
      </c>
      <c r="U8" t="s" s="20">
        <v>70</v>
      </c>
      <c r="V8" s="21"/>
      <c r="W8" s="22"/>
      <c r="X8" s="22">
        <v>0</v>
      </c>
      <c r="Y8" s="16">
        <v>1</v>
      </c>
      <c r="Z8" s="22">
        <v>0</v>
      </c>
      <c r="AA8" s="22">
        <v>0</v>
      </c>
      <c r="AB8" s="22">
        <v>0</v>
      </c>
      <c r="AC8" s="22">
        <v>0</v>
      </c>
      <c r="AD8" s="22">
        <v>0</v>
      </c>
      <c r="AE8" s="22">
        <v>0</v>
      </c>
      <c r="AF8" s="22"/>
      <c r="AG8" s="23"/>
      <c r="AH8" s="17"/>
      <c r="AI8" s="17"/>
    </row>
    <row r="9" s="9" customFormat="1" ht="39.75" customHeight="1" hidden="1">
      <c r="A9" s="13"/>
      <c r="B9" s="13"/>
      <c r="C9" s="14" cm="1">
        <f t="array" ref="C9">P9-TODAY()</f>
      </c>
      <c r="D9" s="15" cm="1">
        <f t="array" ref="D9">IF(C9&gt;=0,"Vigente",IF(C9&lt;0,"Vencido"))</f>
      </c>
      <c r="E9" s="15"/>
      <c r="F9" t="s" s="10">
        <v>71</v>
      </c>
      <c r="G9" t="s" s="10">
        <v>68</v>
      </c>
      <c r="H9" s="16">
        <v>1</v>
      </c>
      <c r="I9" t="s" s="10">
        <v>41</v>
      </c>
      <c r="J9" s="17"/>
      <c r="K9" s="17"/>
      <c r="L9" s="17"/>
      <c r="M9" s="18">
        <v>1996</v>
      </c>
      <c r="N9" s="19">
        <v>35151</v>
      </c>
      <c r="O9" s="19">
        <v>37103</v>
      </c>
      <c r="P9" s="19"/>
      <c r="Q9" t="s" s="10">
        <v>42</v>
      </c>
      <c r="R9" t="s" s="10">
        <v>48</v>
      </c>
      <c r="S9" s="10"/>
      <c r="T9" t="s" s="20">
        <v>72</v>
      </c>
      <c r="U9" t="s" s="20">
        <v>73</v>
      </c>
      <c r="V9" s="21"/>
      <c r="W9" s="22"/>
      <c r="X9" s="22">
        <v>0</v>
      </c>
      <c r="Y9" s="16">
        <v>1</v>
      </c>
      <c r="Z9" s="22">
        <v>0</v>
      </c>
      <c r="AA9" s="22">
        <v>0</v>
      </c>
      <c r="AB9" s="22">
        <v>0</v>
      </c>
      <c r="AC9" s="22">
        <v>0</v>
      </c>
      <c r="AD9" s="22">
        <v>0</v>
      </c>
      <c r="AE9" s="22">
        <v>0</v>
      </c>
      <c r="AF9" s="22"/>
      <c r="AG9" s="23"/>
      <c r="AH9" s="17"/>
      <c r="AI9" s="17"/>
    </row>
    <row r="10" s="9" customFormat="1" ht="39.75" customHeight="1" hidden="1">
      <c r="A10" s="13"/>
      <c r="B10" s="13"/>
      <c r="C10" s="14" cm="1">
        <f t="array" ref="C10">P10-TODAY()</f>
      </c>
      <c r="D10" s="15" cm="1">
        <f t="array" ref="D10">IF(C10&gt;=0,"Vigente",IF(C10&lt;0,"Vencido"))</f>
      </c>
      <c r="E10" s="15"/>
      <c r="F10" t="s" s="10">
        <v>74</v>
      </c>
      <c r="G10" t="s" s="10">
        <v>68</v>
      </c>
      <c r="H10" s="16">
        <v>1</v>
      </c>
      <c r="I10" t="s" s="10">
        <v>41</v>
      </c>
      <c r="J10" s="17"/>
      <c r="K10" s="17"/>
      <c r="L10" s="17"/>
      <c r="M10" s="18">
        <v>1996</v>
      </c>
      <c r="N10" s="19">
        <v>35159</v>
      </c>
      <c r="O10" s="19">
        <v>37103</v>
      </c>
      <c r="P10" s="19"/>
      <c r="Q10" t="s" s="10">
        <v>42</v>
      </c>
      <c r="R10" t="s" s="10">
        <v>48</v>
      </c>
      <c r="S10" s="10"/>
      <c r="T10" t="s" s="20">
        <v>75</v>
      </c>
      <c r="U10" t="s" s="20">
        <v>76</v>
      </c>
      <c r="V10" s="21"/>
      <c r="W10" s="22"/>
      <c r="X10" s="22">
        <v>0</v>
      </c>
      <c r="Y10" s="16">
        <v>1</v>
      </c>
      <c r="Z10" s="22">
        <v>0</v>
      </c>
      <c r="AA10" s="22">
        <v>0</v>
      </c>
      <c r="AB10" s="22">
        <v>0</v>
      </c>
      <c r="AC10" s="22">
        <v>0</v>
      </c>
      <c r="AD10" s="22">
        <v>0</v>
      </c>
      <c r="AE10" s="22">
        <v>0</v>
      </c>
      <c r="AF10" s="22"/>
      <c r="AG10" s="23"/>
      <c r="AH10" s="17"/>
      <c r="AI10" s="17"/>
    </row>
    <row r="11" s="9" customFormat="1" ht="39.75" customHeight="1" hidden="1">
      <c r="A11" s="13"/>
      <c r="B11" s="13"/>
      <c r="C11" s="14" cm="1">
        <f t="array" ref="C11">P11-TODAY()</f>
      </c>
      <c r="D11" s="15" cm="1">
        <f t="array" ref="D11">IF(C11&gt;=0,"Vigente",IF(C11&lt;0,"Vencido"))</f>
      </c>
      <c r="E11" s="15"/>
      <c r="F11" t="s" s="10">
        <v>77</v>
      </c>
      <c r="G11" t="s" s="10">
        <v>68</v>
      </c>
      <c r="H11" s="16">
        <v>1</v>
      </c>
      <c r="I11" t="s" s="10">
        <v>41</v>
      </c>
      <c r="J11" s="17"/>
      <c r="K11" s="17"/>
      <c r="L11" s="17"/>
      <c r="M11" s="18">
        <v>1996</v>
      </c>
      <c r="N11" s="19">
        <v>35277</v>
      </c>
      <c r="O11" s="19">
        <v>37102</v>
      </c>
      <c r="P11" s="19"/>
      <c r="Q11" t="s" s="10">
        <v>42</v>
      </c>
      <c r="R11" t="s" s="10">
        <v>48</v>
      </c>
      <c r="S11" s="10"/>
      <c r="T11" t="s" s="20">
        <v>78</v>
      </c>
      <c r="U11" t="s" s="20">
        <v>79</v>
      </c>
      <c r="V11" s="21"/>
      <c r="W11" s="22"/>
      <c r="X11" s="22">
        <v>0</v>
      </c>
      <c r="Y11" s="16">
        <v>1</v>
      </c>
      <c r="Z11" s="22">
        <v>0</v>
      </c>
      <c r="AA11" s="22">
        <v>0</v>
      </c>
      <c r="AB11" s="22">
        <v>0</v>
      </c>
      <c r="AC11" s="22">
        <v>0</v>
      </c>
      <c r="AD11" s="22">
        <v>0</v>
      </c>
      <c r="AE11" s="22">
        <v>0</v>
      </c>
      <c r="AF11" s="22"/>
      <c r="AG11" s="23"/>
      <c r="AH11" s="17"/>
      <c r="AI11" s="17"/>
    </row>
    <row r="12" s="9" customFormat="1" ht="39.75" customHeight="1" hidden="1">
      <c r="A12" s="13"/>
      <c r="B12" s="13"/>
      <c r="C12" s="14" cm="1">
        <f t="array" ref="C12">P12-TODAY()</f>
      </c>
      <c r="D12" s="15" cm="1">
        <f t="array" ref="D12">IF(C12&gt;=0,"Vigente",IF(C12&lt;0,"Vencido"))</f>
      </c>
      <c r="E12" s="15"/>
      <c r="F12" t="s" s="10">
        <v>80</v>
      </c>
      <c r="G12" t="s" s="10">
        <v>68</v>
      </c>
      <c r="H12" s="16">
        <v>1</v>
      </c>
      <c r="I12" t="s" s="10">
        <v>41</v>
      </c>
      <c r="J12" s="17"/>
      <c r="K12" s="17"/>
      <c r="L12" s="17"/>
      <c r="M12" s="18">
        <v>1996</v>
      </c>
      <c r="N12" s="19">
        <v>35369</v>
      </c>
      <c r="O12" s="19">
        <v>37194</v>
      </c>
      <c r="P12" s="19"/>
      <c r="Q12" t="s" s="10">
        <v>42</v>
      </c>
      <c r="R12" t="s" s="10">
        <v>81</v>
      </c>
      <c r="S12" s="10"/>
      <c r="T12" t="s" s="20">
        <v>82</v>
      </c>
      <c r="U12" t="s" s="20">
        <v>83</v>
      </c>
      <c r="V12" s="21"/>
      <c r="W12" s="22"/>
      <c r="X12" s="22">
        <v>0</v>
      </c>
      <c r="Y12" s="16">
        <v>1</v>
      </c>
      <c r="Z12" s="22">
        <v>0</v>
      </c>
      <c r="AA12" s="22">
        <v>0</v>
      </c>
      <c r="AB12" s="22">
        <v>0</v>
      </c>
      <c r="AC12" s="22">
        <v>0</v>
      </c>
      <c r="AD12" s="22">
        <v>0</v>
      </c>
      <c r="AE12" s="22">
        <v>0</v>
      </c>
      <c r="AF12" s="22"/>
      <c r="AG12" s="23"/>
      <c r="AH12" s="17"/>
      <c r="AI12" s="17"/>
    </row>
    <row r="13" s="9" customFormat="1" ht="39.75" customHeight="1" hidden="1">
      <c r="A13" s="13"/>
      <c r="B13" s="13"/>
      <c r="C13" s="14" cm="1">
        <f t="array" ref="C13">P13-TODAY()</f>
      </c>
      <c r="D13" s="15" cm="1">
        <f t="array" ref="D13">IF(C13&gt;=0,"Vigente",IF(C13&lt;0,"Vencido"))</f>
      </c>
      <c r="E13" s="15"/>
      <c r="F13" t="s" s="10">
        <v>84</v>
      </c>
      <c r="G13" t="s" s="10">
        <v>68</v>
      </c>
      <c r="H13" s="16">
        <v>1</v>
      </c>
      <c r="I13" t="s" s="10">
        <v>41</v>
      </c>
      <c r="J13" s="17"/>
      <c r="K13" s="17"/>
      <c r="L13" s="17"/>
      <c r="M13" s="18">
        <v>1996</v>
      </c>
      <c r="N13" s="19">
        <v>35198</v>
      </c>
      <c r="O13" s="19">
        <v>37225</v>
      </c>
      <c r="P13" s="19"/>
      <c r="Q13" t="s" s="10">
        <v>42</v>
      </c>
      <c r="R13" t="s" s="10">
        <v>48</v>
      </c>
      <c r="S13" s="10"/>
      <c r="T13" t="s" s="20">
        <v>85</v>
      </c>
      <c r="U13" t="s" s="20">
        <v>86</v>
      </c>
      <c r="V13" s="21"/>
      <c r="W13" s="22"/>
      <c r="X13" s="22">
        <v>0</v>
      </c>
      <c r="Y13" s="16">
        <v>1</v>
      </c>
      <c r="Z13" s="22">
        <v>0</v>
      </c>
      <c r="AA13" s="22">
        <v>0</v>
      </c>
      <c r="AB13" s="22">
        <v>0</v>
      </c>
      <c r="AC13" s="22">
        <v>0</v>
      </c>
      <c r="AD13" s="22">
        <v>0</v>
      </c>
      <c r="AE13" s="22">
        <v>0</v>
      </c>
      <c r="AF13" s="22"/>
      <c r="AG13" s="23"/>
      <c r="AH13" s="17"/>
      <c r="AI13" s="17"/>
    </row>
    <row r="14" s="9" customFormat="1" ht="39.75" customHeight="1" hidden="1">
      <c r="A14" s="13"/>
      <c r="B14" s="13"/>
      <c r="C14" s="14" cm="1">
        <f t="array" ref="C14">P14-TODAY()</f>
      </c>
      <c r="D14" s="15" cm="1">
        <f t="array" ref="D14">IF(C14&gt;=0,"Vigente",IF(C14&lt;0,"Vencido"))</f>
      </c>
      <c r="E14" s="15"/>
      <c r="F14" t="s" s="10">
        <v>87</v>
      </c>
      <c r="G14" t="s" s="10">
        <v>47</v>
      </c>
      <c r="H14" s="16">
        <v>1</v>
      </c>
      <c r="I14" t="s" s="10">
        <v>41</v>
      </c>
      <c r="J14" s="17"/>
      <c r="K14" s="17"/>
      <c r="L14" s="17"/>
      <c r="M14" s="18">
        <v>1997</v>
      </c>
      <c r="N14" s="19">
        <v>35572</v>
      </c>
      <c r="O14" s="19">
        <v>36301</v>
      </c>
      <c r="P14" s="19"/>
      <c r="Q14" t="s" s="10">
        <v>42</v>
      </c>
      <c r="R14" t="s" s="10">
        <v>48</v>
      </c>
      <c r="S14" s="10"/>
      <c r="T14" t="s" s="20">
        <v>88</v>
      </c>
      <c r="U14" t="s" s="20">
        <v>89</v>
      </c>
      <c r="V14" s="21"/>
      <c r="W14" s="22"/>
      <c r="X14" s="22">
        <v>0</v>
      </c>
      <c r="Y14" s="16">
        <v>1</v>
      </c>
      <c r="Z14" s="22">
        <v>0</v>
      </c>
      <c r="AA14" s="22">
        <v>0</v>
      </c>
      <c r="AB14" s="22">
        <v>0</v>
      </c>
      <c r="AC14" s="22">
        <v>0</v>
      </c>
      <c r="AD14" s="22">
        <v>0</v>
      </c>
      <c r="AE14" s="22">
        <v>0</v>
      </c>
      <c r="AF14" s="22"/>
      <c r="AG14" s="23"/>
      <c r="AH14" s="17"/>
      <c r="AI14" s="17"/>
    </row>
    <row r="15" s="9" customFormat="1" ht="39.75" customHeight="1" hidden="1">
      <c r="A15" s="13"/>
      <c r="B15" s="13"/>
      <c r="C15" s="14" cm="1">
        <f t="array" ref="C15">P15-TODAY()</f>
      </c>
      <c r="D15" s="15" cm="1">
        <f t="array" ref="D15">IF(C15&gt;=0,"Vigente",IF(C15&lt;0,"Vencido"))</f>
      </c>
      <c r="E15" s="15"/>
      <c r="F15" t="s" s="10">
        <v>90</v>
      </c>
      <c r="G15" t="s" s="10">
        <v>47</v>
      </c>
      <c r="H15" s="16">
        <v>1</v>
      </c>
      <c r="I15" t="s" s="10">
        <v>41</v>
      </c>
      <c r="J15" s="17"/>
      <c r="K15" s="17"/>
      <c r="L15" s="17"/>
      <c r="M15" s="18">
        <v>1996</v>
      </c>
      <c r="N15" s="19">
        <v>35398</v>
      </c>
      <c r="O15" s="19">
        <v>35734</v>
      </c>
      <c r="P15" s="19"/>
      <c r="Q15" t="s" s="10">
        <v>42</v>
      </c>
      <c r="R15" t="s" s="10">
        <v>91</v>
      </c>
      <c r="S15" s="10"/>
      <c r="T15" t="s" s="20">
        <v>92</v>
      </c>
      <c r="U15" t="s" s="20">
        <v>45</v>
      </c>
      <c r="V15" s="21"/>
      <c r="W15" s="22"/>
      <c r="X15" s="22">
        <v>0</v>
      </c>
      <c r="Y15" s="16">
        <v>1</v>
      </c>
      <c r="Z15" s="22">
        <v>0</v>
      </c>
      <c r="AA15" s="22">
        <v>0</v>
      </c>
      <c r="AB15" s="22">
        <v>0</v>
      </c>
      <c r="AC15" s="22">
        <v>0</v>
      </c>
      <c r="AD15" s="22">
        <v>0</v>
      </c>
      <c r="AE15" s="22">
        <v>0</v>
      </c>
      <c r="AF15" s="22"/>
      <c r="AG15" s="23"/>
      <c r="AH15" s="17"/>
      <c r="AI15" s="17"/>
    </row>
    <row r="16" s="9" customFormat="1" ht="19.5" customHeight="1" hidden="1">
      <c r="A16" s="13"/>
      <c r="B16" s="13"/>
      <c r="C16" s="14" cm="1">
        <f t="array" ref="C16">P16-TODAY()</f>
      </c>
      <c r="D16" s="15" cm="1">
        <f t="array" ref="D16">IF(C16&gt;=0,"Vigente",IF(C16&lt;0,"Vencido"))</f>
      </c>
      <c r="E16" s="15"/>
      <c r="F16" t="s" s="10">
        <v>93</v>
      </c>
      <c r="G16" t="s" s="10">
        <v>60</v>
      </c>
      <c r="H16" s="16">
        <v>1</v>
      </c>
      <c r="I16" t="s" s="10">
        <v>41</v>
      </c>
      <c r="J16" s="17"/>
      <c r="K16" s="17"/>
      <c r="L16" s="17"/>
      <c r="M16" s="18">
        <v>1996</v>
      </c>
      <c r="N16" s="19">
        <v>35216</v>
      </c>
      <c r="O16" s="19">
        <v>35580</v>
      </c>
      <c r="P16" s="19"/>
      <c r="Q16" t="s" s="10">
        <v>42</v>
      </c>
      <c r="R16" t="s" s="10">
        <v>48</v>
      </c>
      <c r="S16" s="10"/>
      <c r="T16" t="s" s="20">
        <v>94</v>
      </c>
      <c r="U16" t="s" s="20">
        <v>95</v>
      </c>
      <c r="V16" s="21"/>
      <c r="W16" s="22"/>
      <c r="X16" s="22">
        <v>0</v>
      </c>
      <c r="Y16" s="16">
        <v>1</v>
      </c>
      <c r="Z16" s="22">
        <v>0</v>
      </c>
      <c r="AA16" s="22">
        <v>0</v>
      </c>
      <c r="AB16" s="22">
        <v>0</v>
      </c>
      <c r="AC16" s="22">
        <v>0</v>
      </c>
      <c r="AD16" s="22">
        <v>0</v>
      </c>
      <c r="AE16" s="22">
        <v>0</v>
      </c>
      <c r="AF16" s="22"/>
      <c r="AG16" s="23"/>
      <c r="AH16" s="17"/>
      <c r="AI16" s="17"/>
    </row>
    <row r="17" s="9" customFormat="1" ht="39.75" customHeight="1" hidden="1">
      <c r="A17" s="13"/>
      <c r="B17" s="13"/>
      <c r="C17" s="14" cm="1">
        <f t="array" ref="C17">P17-TODAY()</f>
      </c>
      <c r="D17" s="15" cm="1">
        <f t="array" ref="D17">IF(C17&gt;=0,"Vigente",IF(C17&lt;0,"Vencido"))</f>
      </c>
      <c r="E17" s="15"/>
      <c r="F17" t="s" s="10">
        <v>96</v>
      </c>
      <c r="G17" t="s" s="10">
        <v>40</v>
      </c>
      <c r="H17" s="16">
        <v>1</v>
      </c>
      <c r="I17" t="s" s="10">
        <v>41</v>
      </c>
      <c r="J17" s="17"/>
      <c r="K17" s="17"/>
      <c r="L17" s="17"/>
      <c r="M17" s="18">
        <v>1996</v>
      </c>
      <c r="N17" s="19">
        <v>35065</v>
      </c>
      <c r="O17" s="19">
        <v>35430</v>
      </c>
      <c r="P17" s="19"/>
      <c r="Q17" t="s" s="10">
        <v>42</v>
      </c>
      <c r="R17" t="s" s="10">
        <v>97</v>
      </c>
      <c r="S17" s="10"/>
      <c r="T17" t="s" s="20">
        <v>98</v>
      </c>
      <c r="U17" t="s" s="20">
        <v>99</v>
      </c>
      <c r="V17" s="21"/>
      <c r="W17" s="22"/>
      <c r="X17" s="22">
        <v>0</v>
      </c>
      <c r="Y17" s="16">
        <v>1</v>
      </c>
      <c r="Z17" s="22">
        <v>0</v>
      </c>
      <c r="AA17" s="22">
        <v>0</v>
      </c>
      <c r="AB17" s="22">
        <v>0</v>
      </c>
      <c r="AC17" s="22">
        <v>0</v>
      </c>
      <c r="AD17" s="22">
        <v>0</v>
      </c>
      <c r="AE17" s="22">
        <v>0</v>
      </c>
      <c r="AF17" s="22"/>
      <c r="AG17" s="23"/>
      <c r="AH17" s="17"/>
      <c r="AI17" s="17"/>
    </row>
    <row r="18" s="9" customFormat="1" ht="39.75" customHeight="1" hidden="1">
      <c r="A18" s="13"/>
      <c r="B18" s="13"/>
      <c r="C18" s="14" cm="1">
        <f t="array" ref="C18">P18-TODAY()</f>
      </c>
      <c r="D18" s="15" cm="1">
        <f t="array" ref="D18">IF(C18&gt;=0,"Vigente",IF(C18&lt;0,"Vencido"))</f>
      </c>
      <c r="E18" s="15"/>
      <c r="F18" t="s" s="10">
        <v>100</v>
      </c>
      <c r="G18" t="s" s="10">
        <v>47</v>
      </c>
      <c r="H18" s="16">
        <v>1</v>
      </c>
      <c r="I18" t="s" s="10">
        <v>41</v>
      </c>
      <c r="J18" s="17"/>
      <c r="K18" s="17"/>
      <c r="L18" s="17"/>
      <c r="M18" s="18">
        <v>1996</v>
      </c>
      <c r="N18" s="19">
        <v>35065</v>
      </c>
      <c r="O18" s="19">
        <v>36891</v>
      </c>
      <c r="P18" s="19"/>
      <c r="Q18" t="s" s="10">
        <v>42</v>
      </c>
      <c r="R18" t="s" s="10">
        <v>48</v>
      </c>
      <c r="S18" s="10"/>
      <c r="T18" t="s" s="20">
        <v>101</v>
      </c>
      <c r="U18" t="s" s="20">
        <v>102</v>
      </c>
      <c r="V18" s="21"/>
      <c r="W18" s="22"/>
      <c r="X18" s="22">
        <v>0</v>
      </c>
      <c r="Y18" s="16">
        <v>1</v>
      </c>
      <c r="Z18" s="22">
        <v>0</v>
      </c>
      <c r="AA18" s="22">
        <v>0</v>
      </c>
      <c r="AB18" s="22">
        <v>0</v>
      </c>
      <c r="AC18" s="22">
        <v>0</v>
      </c>
      <c r="AD18" s="22">
        <v>0</v>
      </c>
      <c r="AE18" s="22">
        <v>0</v>
      </c>
      <c r="AF18" s="22"/>
      <c r="AG18" s="23"/>
      <c r="AH18" s="17"/>
      <c r="AI18" s="17"/>
    </row>
    <row r="19" s="9" customFormat="1" ht="39.75" customHeight="1" hidden="1">
      <c r="A19" s="13"/>
      <c r="B19" s="13"/>
      <c r="C19" s="14" cm="1">
        <f t="array" ref="C19">P19-TODAY()</f>
      </c>
      <c r="D19" s="15" cm="1">
        <f t="array" ref="D19">IF(C19&gt;=0,"Vigente",IF(C19&lt;0,"Vencido"))</f>
      </c>
      <c r="E19" s="15"/>
      <c r="F19" t="s" s="10">
        <v>103</v>
      </c>
      <c r="G19" t="s" s="10">
        <v>47</v>
      </c>
      <c r="H19" s="16">
        <v>1</v>
      </c>
      <c r="I19" t="s" s="10">
        <v>41</v>
      </c>
      <c r="J19" s="17"/>
      <c r="K19" s="17"/>
      <c r="L19" s="17"/>
      <c r="M19" s="18">
        <v>1996</v>
      </c>
      <c r="N19" s="19">
        <v>35237</v>
      </c>
      <c r="O19" s="19">
        <v>35601</v>
      </c>
      <c r="P19" s="19"/>
      <c r="Q19" t="s" s="10">
        <v>42</v>
      </c>
      <c r="R19" t="s" s="10">
        <v>104</v>
      </c>
      <c r="S19" s="10"/>
      <c r="T19" t="s" s="20">
        <v>105</v>
      </c>
      <c r="U19" t="s" s="20">
        <v>106</v>
      </c>
      <c r="V19" s="21"/>
      <c r="W19" s="22"/>
      <c r="X19" s="22">
        <v>0</v>
      </c>
      <c r="Y19" s="16">
        <v>1</v>
      </c>
      <c r="Z19" s="22">
        <v>0</v>
      </c>
      <c r="AA19" s="22">
        <v>0</v>
      </c>
      <c r="AB19" s="22">
        <v>0</v>
      </c>
      <c r="AC19" s="22">
        <v>0</v>
      </c>
      <c r="AD19" s="22">
        <v>0</v>
      </c>
      <c r="AE19" s="22">
        <v>0</v>
      </c>
      <c r="AF19" s="22"/>
      <c r="AG19" s="23"/>
      <c r="AH19" s="17"/>
      <c r="AI19" s="17"/>
    </row>
    <row r="20" s="9" customFormat="1" ht="39.75" customHeight="1" hidden="1">
      <c r="A20" s="13"/>
      <c r="B20" s="13"/>
      <c r="C20" s="14" cm="1">
        <f t="array" ref="C20">P20-TODAY()</f>
      </c>
      <c r="D20" s="15" cm="1">
        <f t="array" ref="D20">IF(C20&gt;=0,"Vigente",IF(C20&lt;0,"Vencido"))</f>
      </c>
      <c r="E20" s="15"/>
      <c r="F20" t="s" s="10">
        <v>107</v>
      </c>
      <c r="G20" t="s" s="10">
        <v>40</v>
      </c>
      <c r="H20" s="16">
        <v>1</v>
      </c>
      <c r="I20" t="s" s="10">
        <v>41</v>
      </c>
      <c r="J20" s="17"/>
      <c r="K20" s="17"/>
      <c r="L20" s="17"/>
      <c r="M20" s="18">
        <v>1996</v>
      </c>
      <c r="N20" s="19">
        <v>35374</v>
      </c>
      <c r="O20" s="19">
        <v>35524</v>
      </c>
      <c r="P20" s="19"/>
      <c r="Q20" t="s" s="10">
        <v>42</v>
      </c>
      <c r="R20" t="s" s="10">
        <v>108</v>
      </c>
      <c r="S20" s="10"/>
      <c r="T20" t="s" s="20">
        <v>109</v>
      </c>
      <c r="U20" t="s" s="20">
        <v>110</v>
      </c>
      <c r="V20" s="21"/>
      <c r="W20" s="22"/>
      <c r="X20" s="22">
        <v>0</v>
      </c>
      <c r="Y20" s="16">
        <v>1</v>
      </c>
      <c r="Z20" s="22">
        <v>0</v>
      </c>
      <c r="AA20" s="22">
        <v>0</v>
      </c>
      <c r="AB20" s="22">
        <v>0</v>
      </c>
      <c r="AC20" s="22">
        <v>0</v>
      </c>
      <c r="AD20" s="22">
        <v>0</v>
      </c>
      <c r="AE20" s="22">
        <v>0</v>
      </c>
      <c r="AF20" s="22"/>
      <c r="AG20" s="23"/>
      <c r="AH20" s="17"/>
      <c r="AI20" s="17"/>
    </row>
    <row r="21" s="9" customFormat="1" ht="39.75" customHeight="1" hidden="1">
      <c r="A21" s="13"/>
      <c r="B21" s="13"/>
      <c r="C21" s="14" cm="1">
        <f t="array" ref="C21">P21-TODAY()</f>
      </c>
      <c r="D21" s="15" cm="1">
        <f t="array" ref="D21">IF(C21&gt;=0,"Vigente",IF(C21&lt;0,"Vencido"))</f>
      </c>
      <c r="E21" s="15"/>
      <c r="F21" t="s" s="10">
        <v>111</v>
      </c>
      <c r="G21" t="s" s="10">
        <v>40</v>
      </c>
      <c r="H21" s="16">
        <v>1</v>
      </c>
      <c r="I21" t="s" s="10">
        <v>41</v>
      </c>
      <c r="J21" s="17"/>
      <c r="K21" s="17"/>
      <c r="L21" s="17"/>
      <c r="M21" s="18">
        <v>1996</v>
      </c>
      <c r="N21" s="19">
        <v>35065</v>
      </c>
      <c r="O21" s="19">
        <v>35611</v>
      </c>
      <c r="P21" s="19"/>
      <c r="Q21" t="s" s="10">
        <v>42</v>
      </c>
      <c r="R21" t="s" s="10">
        <v>112</v>
      </c>
      <c r="S21" t="s" s="10">
        <v>52</v>
      </c>
      <c r="T21" t="s" s="20">
        <v>113</v>
      </c>
      <c r="U21" t="s" s="20">
        <v>99</v>
      </c>
      <c r="V21" s="21"/>
      <c r="W21" s="22"/>
      <c r="X21" s="22">
        <v>0</v>
      </c>
      <c r="Y21" s="16">
        <v>1</v>
      </c>
      <c r="Z21" s="22">
        <v>0</v>
      </c>
      <c r="AA21" s="22">
        <v>0</v>
      </c>
      <c r="AB21" s="22">
        <v>0</v>
      </c>
      <c r="AC21" s="22">
        <v>0</v>
      </c>
      <c r="AD21" s="22">
        <v>0</v>
      </c>
      <c r="AE21" s="22">
        <v>0</v>
      </c>
      <c r="AF21" s="22"/>
      <c r="AG21" s="23"/>
      <c r="AH21" s="17"/>
      <c r="AI21" s="17"/>
    </row>
    <row r="22" s="9" customFormat="1" ht="19.5" customHeight="1" hidden="1">
      <c r="A22" s="13"/>
      <c r="B22" s="13"/>
      <c r="C22" s="14" cm="1">
        <f t="array" ref="C22">P22-TODAY()</f>
      </c>
      <c r="D22" s="15" cm="1">
        <f t="array" ref="D22">IF(C22&gt;=0,"Vigente",IF(C22&lt;0,"Vencido"))</f>
      </c>
      <c r="E22" s="15"/>
      <c r="F22" t="s" s="10">
        <v>114</v>
      </c>
      <c r="G22" t="s" s="10">
        <v>40</v>
      </c>
      <c r="H22" s="16">
        <v>1</v>
      </c>
      <c r="I22" t="s" s="10">
        <v>41</v>
      </c>
      <c r="J22" s="17"/>
      <c r="K22" s="17"/>
      <c r="L22" s="17"/>
      <c r="M22" s="18">
        <v>1996</v>
      </c>
      <c r="N22" s="19">
        <v>35065</v>
      </c>
      <c r="O22" s="19">
        <v>36892</v>
      </c>
      <c r="P22" s="19"/>
      <c r="Q22" t="s" s="10">
        <v>42</v>
      </c>
      <c r="R22" t="s" s="10">
        <v>48</v>
      </c>
      <c r="S22" s="10"/>
      <c r="T22" t="s" s="20">
        <v>115</v>
      </c>
      <c r="U22" t="s" s="20">
        <v>116</v>
      </c>
      <c r="V22" s="21"/>
      <c r="W22" s="22"/>
      <c r="X22" s="22">
        <v>0</v>
      </c>
      <c r="Y22" s="16">
        <v>1</v>
      </c>
      <c r="Z22" s="22">
        <v>0</v>
      </c>
      <c r="AA22" s="22">
        <v>0</v>
      </c>
      <c r="AB22" s="22">
        <v>0</v>
      </c>
      <c r="AC22" s="22">
        <v>0</v>
      </c>
      <c r="AD22" s="22">
        <v>0</v>
      </c>
      <c r="AE22" s="22">
        <v>0</v>
      </c>
      <c r="AF22" s="22"/>
      <c r="AG22" s="23"/>
      <c r="AH22" s="17"/>
      <c r="AI22" s="17"/>
    </row>
    <row r="23" s="9" customFormat="1" ht="39.75" customHeight="1" hidden="1">
      <c r="A23" s="13"/>
      <c r="B23" s="13"/>
      <c r="C23" s="14" cm="1">
        <f t="array" ref="C23">P23-TODAY()</f>
      </c>
      <c r="D23" s="15" cm="1">
        <f t="array" ref="D23">IF(C23&gt;=0,"Vigente",IF(C23&lt;0,"Vencido"))</f>
      </c>
      <c r="E23" s="15"/>
      <c r="F23" t="s" s="10">
        <v>117</v>
      </c>
      <c r="G23" t="s" s="10">
        <v>47</v>
      </c>
      <c r="H23" s="16">
        <v>1</v>
      </c>
      <c r="I23" t="s" s="10">
        <v>41</v>
      </c>
      <c r="J23" s="17"/>
      <c r="K23" s="17"/>
      <c r="L23" s="17"/>
      <c r="M23" s="18">
        <v>1996</v>
      </c>
      <c r="N23" s="19">
        <v>35229</v>
      </c>
      <c r="O23" s="19">
        <v>36689</v>
      </c>
      <c r="P23" s="19"/>
      <c r="Q23" t="s" s="10">
        <v>42</v>
      </c>
      <c r="R23" t="s" s="10">
        <v>48</v>
      </c>
      <c r="S23" s="10"/>
      <c r="T23" t="s" s="20">
        <v>118</v>
      </c>
      <c r="U23" t="s" s="20">
        <v>119</v>
      </c>
      <c r="V23" s="21"/>
      <c r="W23" s="22"/>
      <c r="X23" s="22">
        <v>0</v>
      </c>
      <c r="Y23" s="16">
        <v>1</v>
      </c>
      <c r="Z23" s="22">
        <v>0</v>
      </c>
      <c r="AA23" s="22">
        <v>0</v>
      </c>
      <c r="AB23" s="22">
        <v>0</v>
      </c>
      <c r="AC23" s="22">
        <v>0</v>
      </c>
      <c r="AD23" s="22">
        <v>0</v>
      </c>
      <c r="AE23" s="22">
        <v>0</v>
      </c>
      <c r="AF23" s="22"/>
      <c r="AG23" s="23"/>
      <c r="AH23" s="17"/>
      <c r="AI23" s="17"/>
    </row>
    <row r="24" s="9" customFormat="1" ht="39.75" customHeight="1" hidden="1">
      <c r="A24" s="13"/>
      <c r="B24" s="13"/>
      <c r="C24" s="14"/>
      <c r="D24" t="s" s="11">
        <v>120</v>
      </c>
      <c r="E24" t="s" s="11">
        <v>121</v>
      </c>
      <c r="F24" t="s" s="10">
        <v>122</v>
      </c>
      <c r="G24" t="s" s="10">
        <v>68</v>
      </c>
      <c r="H24" s="16"/>
      <c r="I24" s="13"/>
      <c r="J24" s="17"/>
      <c r="K24" s="17"/>
      <c r="L24" s="17"/>
      <c r="M24" s="18">
        <v>1994</v>
      </c>
      <c r="N24" s="19">
        <v>34432</v>
      </c>
      <c r="O24" s="19">
        <v>42004</v>
      </c>
      <c r="P24" s="19"/>
      <c r="Q24" t="s" s="10">
        <v>42</v>
      </c>
      <c r="R24" t="s" s="10">
        <v>123</v>
      </c>
      <c r="S24" s="10"/>
      <c r="T24" t="s" s="20">
        <v>124</v>
      </c>
      <c r="U24" t="s" s="20">
        <v>125</v>
      </c>
      <c r="V24" s="21"/>
      <c r="W24" s="22"/>
      <c r="X24" s="22"/>
      <c r="Y24" s="16"/>
      <c r="Z24" s="22"/>
      <c r="AA24" s="22"/>
      <c r="AB24" s="22"/>
      <c r="AC24" s="22"/>
      <c r="AD24" s="22"/>
      <c r="AE24" s="22"/>
      <c r="AF24" s="22"/>
      <c r="AG24" s="23"/>
      <c r="AH24" s="17"/>
      <c r="AI24" s="17"/>
    </row>
    <row r="25" s="9" customFormat="1" ht="39.75" customHeight="1" hidden="1">
      <c r="A25" s="13"/>
      <c r="B25" s="13"/>
      <c r="C25" s="14" cm="1">
        <f t="array" ref="C25">P25-TODAY()</f>
      </c>
      <c r="D25" s="15" cm="1">
        <f t="array" ref="D25">IF(C25&gt;=0,"Vigente",IF(C25&lt;0,"Vencido"))</f>
      </c>
      <c r="E25" s="15"/>
      <c r="F25" t="s" s="10">
        <v>126</v>
      </c>
      <c r="G25" t="s" s="10">
        <v>47</v>
      </c>
      <c r="H25" s="16">
        <v>1</v>
      </c>
      <c r="I25" t="s" s="10">
        <v>41</v>
      </c>
      <c r="J25" s="17"/>
      <c r="K25" s="17"/>
      <c r="L25" s="17"/>
      <c r="M25" s="18">
        <v>1996</v>
      </c>
      <c r="N25" s="19">
        <v>35125</v>
      </c>
      <c r="O25" s="19">
        <v>35430</v>
      </c>
      <c r="P25" s="19"/>
      <c r="Q25" t="s" s="10">
        <v>42</v>
      </c>
      <c r="R25" t="s" s="10">
        <v>48</v>
      </c>
      <c r="S25" s="10"/>
      <c r="T25" t="s" s="20">
        <v>127</v>
      </c>
      <c r="U25" t="s" s="20">
        <v>128</v>
      </c>
      <c r="V25" s="21"/>
      <c r="W25" s="22"/>
      <c r="X25" s="22">
        <v>0</v>
      </c>
      <c r="Y25" s="16">
        <v>1</v>
      </c>
      <c r="Z25" s="22">
        <v>0</v>
      </c>
      <c r="AA25" s="22">
        <v>0</v>
      </c>
      <c r="AB25" s="22">
        <v>0</v>
      </c>
      <c r="AC25" s="22">
        <v>0</v>
      </c>
      <c r="AD25" s="22">
        <v>0</v>
      </c>
      <c r="AE25" s="22">
        <v>0</v>
      </c>
      <c r="AF25" s="22"/>
      <c r="AG25" s="23"/>
      <c r="AH25" s="17"/>
      <c r="AI25" s="17"/>
    </row>
    <row r="26" s="9" customFormat="1" ht="39.75" customHeight="1" hidden="1">
      <c r="A26" s="13"/>
      <c r="B26" s="13"/>
      <c r="C26" s="14" cm="1">
        <f t="array" ref="C26">P26-TODAY()</f>
      </c>
      <c r="D26" s="15" cm="1">
        <f t="array" ref="D26">IF(C26&gt;=0,"Vigente",IF(C26&lt;0,"Vencido"))</f>
      </c>
      <c r="E26" s="15"/>
      <c r="F26" t="s" s="10">
        <v>129</v>
      </c>
      <c r="G26" t="s" s="10">
        <v>47</v>
      </c>
      <c r="H26" s="16">
        <v>1</v>
      </c>
      <c r="I26" t="s" s="10">
        <v>41</v>
      </c>
      <c r="J26" s="17"/>
      <c r="K26" s="17"/>
      <c r="L26" s="17"/>
      <c r="M26" s="18">
        <v>1996</v>
      </c>
      <c r="N26" s="19">
        <v>35381</v>
      </c>
      <c r="O26" s="19">
        <v>35500</v>
      </c>
      <c r="P26" s="19"/>
      <c r="Q26" t="s" s="10">
        <v>42</v>
      </c>
      <c r="R26" t="s" s="10">
        <v>130</v>
      </c>
      <c r="S26" s="10"/>
      <c r="T26" t="s" s="20">
        <v>131</v>
      </c>
      <c r="U26" t="s" s="20">
        <v>106</v>
      </c>
      <c r="V26" s="21"/>
      <c r="W26" s="22"/>
      <c r="X26" s="22">
        <v>10000</v>
      </c>
      <c r="Y26" s="16">
        <v>1</v>
      </c>
      <c r="Z26" s="22">
        <v>10000</v>
      </c>
      <c r="AA26" s="22">
        <v>0</v>
      </c>
      <c r="AB26" s="22">
        <v>0</v>
      </c>
      <c r="AC26" s="22">
        <v>0</v>
      </c>
      <c r="AD26" s="22">
        <v>0</v>
      </c>
      <c r="AE26" s="22">
        <v>0</v>
      </c>
      <c r="AF26" s="22"/>
      <c r="AG26" s="23"/>
      <c r="AH26" s="17"/>
      <c r="AI26" s="17"/>
    </row>
    <row r="27" s="9" customFormat="1" ht="39.75" customHeight="1" hidden="1">
      <c r="A27" s="13"/>
      <c r="B27" s="13"/>
      <c r="C27" s="14" cm="1">
        <f t="array" ref="C27">P27-TODAY()</f>
      </c>
      <c r="D27" s="15" cm="1">
        <f t="array" ref="D27">IF(C27&gt;=0,"Vigente",IF(C27&lt;0,"Vencido"))</f>
      </c>
      <c r="E27" s="15"/>
      <c r="F27" t="s" s="10">
        <v>132</v>
      </c>
      <c r="G27" t="s" s="10">
        <v>47</v>
      </c>
      <c r="H27" s="16">
        <v>1</v>
      </c>
      <c r="I27" t="s" s="10">
        <v>41</v>
      </c>
      <c r="J27" s="17"/>
      <c r="K27" s="17"/>
      <c r="L27" s="17"/>
      <c r="M27" s="18">
        <v>1996</v>
      </c>
      <c r="N27" s="19">
        <v>35277</v>
      </c>
      <c r="O27" s="19">
        <v>36341</v>
      </c>
      <c r="P27" s="19"/>
      <c r="Q27" t="s" s="10">
        <v>42</v>
      </c>
      <c r="R27" t="s" s="10">
        <v>133</v>
      </c>
      <c r="S27" s="10"/>
      <c r="T27" t="s" s="20">
        <v>134</v>
      </c>
      <c r="U27" t="s" s="20">
        <v>45</v>
      </c>
      <c r="V27" s="21"/>
      <c r="W27" s="22"/>
      <c r="X27" s="22">
        <v>0</v>
      </c>
      <c r="Y27" s="16">
        <v>1</v>
      </c>
      <c r="Z27" s="22">
        <v>0</v>
      </c>
      <c r="AA27" s="22">
        <v>0</v>
      </c>
      <c r="AB27" s="22">
        <v>0</v>
      </c>
      <c r="AC27" s="22">
        <v>0</v>
      </c>
      <c r="AD27" s="22">
        <v>0</v>
      </c>
      <c r="AE27" s="22">
        <v>0</v>
      </c>
      <c r="AF27" s="22"/>
      <c r="AG27" s="23"/>
      <c r="AH27" s="17"/>
      <c r="AI27" s="17"/>
    </row>
    <row r="28" s="9" customFormat="1" ht="39.75" customHeight="1" hidden="1">
      <c r="A28" s="13"/>
      <c r="B28" s="13"/>
      <c r="C28" s="14" cm="1">
        <f t="array" ref="C28">P28-TODAY()</f>
      </c>
      <c r="D28" s="15" cm="1">
        <f t="array" ref="D28">IF(C28&gt;=0,"Vigente",IF(C28&lt;0,"Vencido"))</f>
      </c>
      <c r="E28" s="15"/>
      <c r="F28" t="s" s="10">
        <v>135</v>
      </c>
      <c r="G28" t="s" s="10">
        <v>47</v>
      </c>
      <c r="H28" s="16">
        <v>1</v>
      </c>
      <c r="I28" t="s" s="10">
        <v>41</v>
      </c>
      <c r="J28" s="17"/>
      <c r="K28" s="17"/>
      <c r="L28" s="17"/>
      <c r="M28" s="18">
        <v>1996</v>
      </c>
      <c r="N28" s="19">
        <v>35236</v>
      </c>
      <c r="O28" s="19">
        <v>35520</v>
      </c>
      <c r="P28" s="19"/>
      <c r="Q28" t="s" s="10">
        <v>42</v>
      </c>
      <c r="R28" t="s" s="10">
        <v>136</v>
      </c>
      <c r="S28" t="s" s="10">
        <v>52</v>
      </c>
      <c r="T28" t="s" s="20">
        <v>137</v>
      </c>
      <c r="U28" t="s" s="20">
        <v>106</v>
      </c>
      <c r="V28" s="21"/>
      <c r="W28" s="22"/>
      <c r="X28" s="22">
        <v>13913</v>
      </c>
      <c r="Y28" s="16">
        <v>1</v>
      </c>
      <c r="Z28" s="22">
        <v>13913</v>
      </c>
      <c r="AA28" s="22">
        <v>0</v>
      </c>
      <c r="AB28" s="22">
        <v>0</v>
      </c>
      <c r="AC28" s="22">
        <v>0</v>
      </c>
      <c r="AD28" s="22">
        <v>0</v>
      </c>
      <c r="AE28" s="22">
        <v>0</v>
      </c>
      <c r="AF28" s="22"/>
      <c r="AG28" s="23"/>
      <c r="AH28" s="17"/>
      <c r="AI28" s="17"/>
    </row>
    <row r="29" s="9" customFormat="1" ht="39.75" customHeight="1" hidden="1">
      <c r="A29" s="13"/>
      <c r="B29" s="13"/>
      <c r="C29" s="14" cm="1">
        <f t="array" ref="C29">P29-TODAY()</f>
      </c>
      <c r="D29" s="15" cm="1">
        <f t="array" ref="D29">IF(C29&gt;=0,"Vigente",IF(C29&lt;0,"Vencido"))</f>
      </c>
      <c r="E29" s="15"/>
      <c r="F29" t="s" s="10">
        <v>138</v>
      </c>
      <c r="G29" t="s" s="10">
        <v>47</v>
      </c>
      <c r="H29" s="16">
        <v>1</v>
      </c>
      <c r="I29" t="s" s="10">
        <v>41</v>
      </c>
      <c r="J29" s="17"/>
      <c r="K29" s="17"/>
      <c r="L29" s="17"/>
      <c r="M29" s="18">
        <v>1996</v>
      </c>
      <c r="N29" s="19">
        <v>35370</v>
      </c>
      <c r="O29" s="19">
        <v>36160</v>
      </c>
      <c r="P29" s="19"/>
      <c r="Q29" t="s" s="10">
        <v>42</v>
      </c>
      <c r="R29" t="s" s="10">
        <v>48</v>
      </c>
      <c r="S29" s="10"/>
      <c r="T29" t="s" s="20">
        <v>139</v>
      </c>
      <c r="U29" t="s" s="20">
        <v>140</v>
      </c>
      <c r="V29" s="21"/>
      <c r="W29" s="22"/>
      <c r="X29" s="22">
        <v>0</v>
      </c>
      <c r="Y29" s="16">
        <v>1</v>
      </c>
      <c r="Z29" s="22">
        <v>0</v>
      </c>
      <c r="AA29" s="22">
        <v>0</v>
      </c>
      <c r="AB29" s="22">
        <v>0</v>
      </c>
      <c r="AC29" s="22">
        <v>0</v>
      </c>
      <c r="AD29" s="22">
        <v>0</v>
      </c>
      <c r="AE29" s="22">
        <v>0</v>
      </c>
      <c r="AF29" s="22"/>
      <c r="AG29" s="23"/>
      <c r="AH29" s="17"/>
      <c r="AI29" s="17"/>
    </row>
    <row r="30" s="9" customFormat="1" ht="39.75" customHeight="1" hidden="1">
      <c r="A30" s="13"/>
      <c r="B30" s="13"/>
      <c r="C30" s="14" cm="1">
        <f t="array" ref="C30">P30-TODAY()</f>
      </c>
      <c r="D30" s="15" cm="1">
        <f t="array" ref="D30">IF(C30&gt;=0,"Vigente",IF(C30&lt;0,"Vencido"))</f>
      </c>
      <c r="E30" s="15"/>
      <c r="F30" t="s" s="10">
        <v>141</v>
      </c>
      <c r="G30" t="s" s="10">
        <v>142</v>
      </c>
      <c r="H30" s="16">
        <v>1</v>
      </c>
      <c r="I30" t="s" s="10">
        <v>41</v>
      </c>
      <c r="J30" s="17"/>
      <c r="K30" s="17"/>
      <c r="L30" s="17"/>
      <c r="M30" s="18">
        <v>1996</v>
      </c>
      <c r="N30" s="19">
        <v>35212</v>
      </c>
      <c r="O30" s="19">
        <v>36306</v>
      </c>
      <c r="P30" s="19"/>
      <c r="Q30" t="s" s="10">
        <v>42</v>
      </c>
      <c r="R30" t="s" s="10">
        <v>48</v>
      </c>
      <c r="S30" s="10"/>
      <c r="T30" t="s" s="20">
        <v>143</v>
      </c>
      <c r="U30" t="s" s="20">
        <v>144</v>
      </c>
      <c r="V30" s="21"/>
      <c r="W30" s="22"/>
      <c r="X30" s="22">
        <v>0</v>
      </c>
      <c r="Y30" s="16">
        <v>1</v>
      </c>
      <c r="Z30" s="22">
        <v>0</v>
      </c>
      <c r="AA30" s="22">
        <v>0</v>
      </c>
      <c r="AB30" s="22">
        <v>0</v>
      </c>
      <c r="AC30" s="22">
        <v>0</v>
      </c>
      <c r="AD30" s="22">
        <v>0</v>
      </c>
      <c r="AE30" s="22">
        <v>0</v>
      </c>
      <c r="AF30" s="22"/>
      <c r="AG30" s="23"/>
      <c r="AH30" s="17"/>
      <c r="AI30" s="17"/>
    </row>
    <row r="31" s="9" customFormat="1" ht="39.75" customHeight="1" hidden="1">
      <c r="A31" s="13"/>
      <c r="B31" s="13"/>
      <c r="C31" s="14" cm="1">
        <f t="array" ref="C31">P31-TODAY()</f>
      </c>
      <c r="D31" s="15" cm="1">
        <f t="array" ref="D31">IF(C31&gt;=0,"Vigente",IF(C31&lt;0,"Vencido"))</f>
      </c>
      <c r="E31" s="15"/>
      <c r="F31" t="s" s="10">
        <v>145</v>
      </c>
      <c r="G31" t="s" s="10">
        <v>60</v>
      </c>
      <c r="H31" s="16">
        <v>1</v>
      </c>
      <c r="I31" t="s" s="10">
        <v>41</v>
      </c>
      <c r="J31" s="17"/>
      <c r="K31" s="17"/>
      <c r="L31" s="17"/>
      <c r="M31" s="18">
        <v>1994</v>
      </c>
      <c r="N31" s="19">
        <v>34470</v>
      </c>
      <c r="O31" s="19">
        <v>35259</v>
      </c>
      <c r="P31" s="19"/>
      <c r="Q31" t="s" s="10">
        <v>42</v>
      </c>
      <c r="R31" t="s" s="10">
        <v>48</v>
      </c>
      <c r="S31" s="10"/>
      <c r="T31" t="s" s="20">
        <v>146</v>
      </c>
      <c r="U31" t="s" s="20">
        <v>147</v>
      </c>
      <c r="V31" s="21"/>
      <c r="W31" s="22"/>
      <c r="X31" s="22">
        <v>0</v>
      </c>
      <c r="Y31" s="16">
        <v>1</v>
      </c>
      <c r="Z31" s="22">
        <v>0</v>
      </c>
      <c r="AA31" s="22">
        <v>0</v>
      </c>
      <c r="AB31" s="22">
        <v>0</v>
      </c>
      <c r="AC31" s="22">
        <v>0</v>
      </c>
      <c r="AD31" s="22">
        <v>0</v>
      </c>
      <c r="AE31" s="22">
        <v>0</v>
      </c>
      <c r="AF31" s="22"/>
      <c r="AG31" s="23"/>
      <c r="AH31" s="17"/>
      <c r="AI31" s="17"/>
    </row>
    <row r="32" s="9" customFormat="1" ht="30.75" customHeight="1" hidden="1">
      <c r="A32" s="13"/>
      <c r="B32" s="13"/>
      <c r="C32" s="14" cm="1">
        <f t="array" ref="C32">P32-TODAY()</f>
      </c>
      <c r="D32" s="15" cm="1">
        <f t="array" ref="D32">IF(C32&gt;=0,"Vigente",IF(C32&lt;0,"Vencido"))</f>
      </c>
      <c r="E32" s="15"/>
      <c r="F32" t="s" s="10">
        <v>148</v>
      </c>
      <c r="G32" t="s" s="10">
        <v>68</v>
      </c>
      <c r="H32" s="16">
        <v>1</v>
      </c>
      <c r="I32" t="s" s="10">
        <v>41</v>
      </c>
      <c r="J32" s="17"/>
      <c r="K32" s="17"/>
      <c r="L32" s="17"/>
      <c r="M32" s="18">
        <v>1994</v>
      </c>
      <c r="N32" s="19">
        <v>34361</v>
      </c>
      <c r="O32" s="19">
        <v>36525</v>
      </c>
      <c r="P32" s="19"/>
      <c r="Q32" t="s" s="10">
        <v>42</v>
      </c>
      <c r="R32" t="s" s="10">
        <v>48</v>
      </c>
      <c r="S32" t="s" s="10">
        <v>149</v>
      </c>
      <c r="T32" t="s" s="20">
        <v>150</v>
      </c>
      <c r="U32" t="s" s="20">
        <v>151</v>
      </c>
      <c r="V32" s="21"/>
      <c r="W32" s="22"/>
      <c r="X32" s="22">
        <v>0</v>
      </c>
      <c r="Y32" s="16">
        <v>1</v>
      </c>
      <c r="Z32" s="22">
        <v>0</v>
      </c>
      <c r="AA32" s="22">
        <v>0</v>
      </c>
      <c r="AB32" s="22">
        <v>0</v>
      </c>
      <c r="AC32" s="22">
        <v>0</v>
      </c>
      <c r="AD32" s="22">
        <v>0</v>
      </c>
      <c r="AE32" s="22">
        <v>0</v>
      </c>
      <c r="AF32" s="22"/>
      <c r="AG32" s="23"/>
      <c r="AH32" s="17"/>
      <c r="AI32" s="17"/>
    </row>
    <row r="33" s="9" customFormat="1" ht="39.75" customHeight="1" hidden="1">
      <c r="A33" s="13"/>
      <c r="B33" s="13"/>
      <c r="C33" s="14" cm="1">
        <f t="array" ref="C33">P33-TODAY()</f>
      </c>
      <c r="D33" s="15" cm="1">
        <f t="array" ref="D33">IF(C33&gt;=0,"Vigente",IF(C33&lt;0,"Vencido"))</f>
      </c>
      <c r="E33" s="15"/>
      <c r="F33" t="s" s="10">
        <v>152</v>
      </c>
      <c r="G33" t="s" s="10">
        <v>68</v>
      </c>
      <c r="H33" s="16">
        <v>1</v>
      </c>
      <c r="I33" t="s" s="10">
        <v>41</v>
      </c>
      <c r="J33" s="17"/>
      <c r="K33" s="17"/>
      <c r="L33" s="17"/>
      <c r="M33" s="18">
        <v>1994</v>
      </c>
      <c r="N33" s="19">
        <v>34529</v>
      </c>
      <c r="O33" s="19">
        <v>34576</v>
      </c>
      <c r="P33" s="19"/>
      <c r="Q33" t="s" s="10">
        <v>42</v>
      </c>
      <c r="R33" t="s" s="10">
        <v>48</v>
      </c>
      <c r="S33" s="10"/>
      <c r="T33" t="s" s="20">
        <v>153</v>
      </c>
      <c r="U33" t="s" s="20">
        <v>154</v>
      </c>
      <c r="V33" s="21"/>
      <c r="W33" s="22"/>
      <c r="X33" s="22">
        <v>0</v>
      </c>
      <c r="Y33" s="16">
        <v>1</v>
      </c>
      <c r="Z33" s="22">
        <v>0</v>
      </c>
      <c r="AA33" s="22">
        <v>0</v>
      </c>
      <c r="AB33" s="22">
        <v>0</v>
      </c>
      <c r="AC33" s="22">
        <v>0</v>
      </c>
      <c r="AD33" s="22">
        <v>0</v>
      </c>
      <c r="AE33" s="22">
        <v>0</v>
      </c>
      <c r="AF33" s="22"/>
      <c r="AG33" s="23"/>
      <c r="AH33" s="17"/>
      <c r="AI33" s="17"/>
    </row>
    <row r="34" s="9" customFormat="1" ht="60" customHeight="1" hidden="1">
      <c r="A34" s="13"/>
      <c r="B34" s="13"/>
      <c r="C34" s="14" cm="1">
        <f t="array" ref="C34">P34-TODAY()</f>
      </c>
      <c r="D34" s="15" cm="1">
        <f t="array" ref="D34">IF(C34&gt;=0,"Vigente",IF(C34&lt;0,"Vencido"))</f>
      </c>
      <c r="E34" s="15"/>
      <c r="F34" t="s" s="10">
        <v>155</v>
      </c>
      <c r="G34" t="s" s="10">
        <v>68</v>
      </c>
      <c r="H34" s="16">
        <v>1</v>
      </c>
      <c r="I34" t="s" s="10">
        <v>41</v>
      </c>
      <c r="J34" s="17"/>
      <c r="K34" s="17"/>
      <c r="L34" s="17"/>
      <c r="M34" s="18">
        <v>1994</v>
      </c>
      <c r="N34" s="19">
        <v>34431</v>
      </c>
      <c r="O34" s="19">
        <v>36525</v>
      </c>
      <c r="P34" s="19"/>
      <c r="Q34" t="s" s="10">
        <v>42</v>
      </c>
      <c r="R34" t="s" s="10">
        <v>48</v>
      </c>
      <c r="S34" s="10"/>
      <c r="T34" t="s" s="20">
        <v>156</v>
      </c>
      <c r="U34" t="s" s="20">
        <v>157</v>
      </c>
      <c r="V34" s="21"/>
      <c r="W34" s="22"/>
      <c r="X34" s="22">
        <v>0</v>
      </c>
      <c r="Y34" s="16">
        <v>1</v>
      </c>
      <c r="Z34" s="22">
        <v>0</v>
      </c>
      <c r="AA34" s="22">
        <v>0</v>
      </c>
      <c r="AB34" s="22">
        <v>0</v>
      </c>
      <c r="AC34" s="22">
        <v>0</v>
      </c>
      <c r="AD34" s="22">
        <v>0</v>
      </c>
      <c r="AE34" s="22">
        <v>0</v>
      </c>
      <c r="AF34" s="22"/>
      <c r="AG34" s="23"/>
      <c r="AH34" s="17"/>
      <c r="AI34" s="17"/>
    </row>
    <row r="35" s="9" customFormat="1" ht="60" customHeight="1" hidden="1">
      <c r="A35" s="13"/>
      <c r="B35" s="13"/>
      <c r="C35" s="14" cm="1">
        <f t="array" ref="C35">P35-TODAY()</f>
      </c>
      <c r="D35" s="15" cm="1">
        <f t="array" ref="D35">IF(C35&gt;=0,"Vigente",IF(C35&lt;0,"Vencido"))</f>
      </c>
      <c r="E35" s="15"/>
      <c r="F35" t="s" s="10">
        <v>158</v>
      </c>
      <c r="G35" t="s" s="10">
        <v>68</v>
      </c>
      <c r="H35" s="16">
        <v>1</v>
      </c>
      <c r="I35" t="s" s="10">
        <v>41</v>
      </c>
      <c r="J35" s="17"/>
      <c r="K35" s="17"/>
      <c r="L35" s="17"/>
      <c r="M35" s="18">
        <v>1994</v>
      </c>
      <c r="N35" s="19">
        <v>34470</v>
      </c>
      <c r="O35" s="19">
        <v>36891</v>
      </c>
      <c r="P35" s="19"/>
      <c r="Q35" t="s" s="10">
        <v>42</v>
      </c>
      <c r="R35" t="s" s="10">
        <v>48</v>
      </c>
      <c r="S35" s="10"/>
      <c r="T35" t="s" s="20">
        <v>159</v>
      </c>
      <c r="U35" t="s" s="20">
        <v>160</v>
      </c>
      <c r="V35" s="21"/>
      <c r="W35" s="22"/>
      <c r="X35" s="22">
        <v>0</v>
      </c>
      <c r="Y35" s="16">
        <v>1</v>
      </c>
      <c r="Z35" s="22">
        <v>0</v>
      </c>
      <c r="AA35" s="22">
        <v>0</v>
      </c>
      <c r="AB35" s="22">
        <v>0</v>
      </c>
      <c r="AC35" s="22">
        <v>0</v>
      </c>
      <c r="AD35" s="22">
        <v>0</v>
      </c>
      <c r="AE35" s="22">
        <v>0</v>
      </c>
      <c r="AF35" s="22"/>
      <c r="AG35" s="23"/>
      <c r="AH35" s="17"/>
      <c r="AI35" s="17"/>
    </row>
    <row r="36" s="9" customFormat="1" ht="79.5" customHeight="1" hidden="1">
      <c r="A36" s="13"/>
      <c r="B36" s="13"/>
      <c r="C36" s="14" cm="1">
        <f t="array" ref="C36">P36-TODAY()</f>
      </c>
      <c r="D36" s="15" cm="1">
        <f t="array" ref="D36">IF(C36&gt;=0,"Vigente",IF(C36&lt;0,"Vencido"))</f>
      </c>
      <c r="E36" s="15"/>
      <c r="F36" t="s" s="10">
        <v>161</v>
      </c>
      <c r="G36" t="s" s="10">
        <v>47</v>
      </c>
      <c r="H36" s="16">
        <v>1</v>
      </c>
      <c r="I36" t="s" s="10">
        <v>41</v>
      </c>
      <c r="J36" s="17"/>
      <c r="K36" s="17"/>
      <c r="L36" s="17"/>
      <c r="M36" s="18">
        <v>1994</v>
      </c>
      <c r="N36" s="19">
        <v>34335</v>
      </c>
      <c r="O36" s="19">
        <v>36160</v>
      </c>
      <c r="P36" s="19"/>
      <c r="Q36" t="s" s="10">
        <v>42</v>
      </c>
      <c r="R36" t="s" s="10">
        <v>162</v>
      </c>
      <c r="S36" s="10"/>
      <c r="T36" t="s" s="20">
        <v>163</v>
      </c>
      <c r="U36" t="s" s="20">
        <v>164</v>
      </c>
      <c r="V36" s="21"/>
      <c r="W36" s="22"/>
      <c r="X36" s="22">
        <v>0</v>
      </c>
      <c r="Y36" s="16">
        <v>1</v>
      </c>
      <c r="Z36" s="22">
        <v>0</v>
      </c>
      <c r="AA36" s="22">
        <v>0</v>
      </c>
      <c r="AB36" s="22">
        <v>0</v>
      </c>
      <c r="AC36" s="22">
        <v>0</v>
      </c>
      <c r="AD36" s="22">
        <v>0</v>
      </c>
      <c r="AE36" s="22">
        <v>0</v>
      </c>
      <c r="AF36" s="22"/>
      <c r="AG36" s="23"/>
      <c r="AH36" s="17"/>
      <c r="AI36" s="17"/>
    </row>
    <row r="37" s="9" customFormat="1" ht="30.75" customHeight="1" hidden="1">
      <c r="A37" s="13"/>
      <c r="B37" s="13"/>
      <c r="C37" s="14" cm="1">
        <f t="array" ref="C37">P37-TODAY()</f>
      </c>
      <c r="D37" s="15" cm="1">
        <f t="array" ref="D37">IF(C37&gt;=0,"Vigente",IF(C37&lt;0,"Vencido"))</f>
      </c>
      <c r="E37" s="15"/>
      <c r="F37" t="s" s="10">
        <v>165</v>
      </c>
      <c r="G37" t="s" s="10">
        <v>40</v>
      </c>
      <c r="H37" s="16">
        <v>1</v>
      </c>
      <c r="I37" t="s" s="10">
        <v>41</v>
      </c>
      <c r="J37" s="17"/>
      <c r="K37" s="17"/>
      <c r="L37" s="17"/>
      <c r="M37" s="18">
        <v>1994</v>
      </c>
      <c r="N37" s="19">
        <v>35354</v>
      </c>
      <c r="O37" s="19">
        <v>36084</v>
      </c>
      <c r="P37" s="19"/>
      <c r="Q37" t="s" s="10">
        <v>166</v>
      </c>
      <c r="R37" t="s" s="10">
        <v>167</v>
      </c>
      <c r="S37" s="10"/>
      <c r="T37" t="s" s="20">
        <v>168</v>
      </c>
      <c r="U37" t="s" s="20">
        <v>169</v>
      </c>
      <c r="V37" s="21"/>
      <c r="W37" s="22"/>
      <c r="X37" s="22">
        <v>0</v>
      </c>
      <c r="Y37" s="16">
        <v>1</v>
      </c>
      <c r="Z37" s="22">
        <v>0</v>
      </c>
      <c r="AA37" s="22">
        <v>0</v>
      </c>
      <c r="AB37" s="22">
        <v>0</v>
      </c>
      <c r="AC37" s="22">
        <v>0</v>
      </c>
      <c r="AD37" s="22">
        <v>0</v>
      </c>
      <c r="AE37" s="22">
        <v>0</v>
      </c>
      <c r="AF37" s="22"/>
      <c r="AG37" s="23"/>
      <c r="AH37" s="17"/>
      <c r="AI37" s="17"/>
    </row>
    <row r="38" s="9" customFormat="1" ht="43.5" customHeight="1" hidden="1">
      <c r="A38" s="13"/>
      <c r="B38" s="13"/>
      <c r="C38" s="14" cm="1">
        <f t="array" ref="C38">P38-TODAY()</f>
      </c>
      <c r="D38" s="15" cm="1">
        <f t="array" ref="D38">IF(C38&gt;=0,"Vigente",IF(C38&lt;0,"Vencido"))</f>
      </c>
      <c r="E38" s="15"/>
      <c r="F38" t="s" s="10">
        <v>170</v>
      </c>
      <c r="G38" t="s" s="10">
        <v>60</v>
      </c>
      <c r="H38" s="16">
        <v>1</v>
      </c>
      <c r="I38" t="s" s="10">
        <v>41</v>
      </c>
      <c r="J38" s="17"/>
      <c r="K38" s="17"/>
      <c r="L38" s="17"/>
      <c r="M38" s="18">
        <v>1993</v>
      </c>
      <c r="N38" s="19">
        <v>34044</v>
      </c>
      <c r="O38" s="19">
        <v>34105</v>
      </c>
      <c r="P38" s="19"/>
      <c r="Q38" t="s" s="10">
        <v>42</v>
      </c>
      <c r="R38" t="s" s="10">
        <v>48</v>
      </c>
      <c r="S38" s="10"/>
      <c r="T38" t="s" s="20">
        <v>171</v>
      </c>
      <c r="U38" t="s" s="20">
        <v>172</v>
      </c>
      <c r="V38" s="21"/>
      <c r="W38" s="22"/>
      <c r="X38" s="22">
        <v>0</v>
      </c>
      <c r="Y38" s="16">
        <v>1</v>
      </c>
      <c r="Z38" s="22">
        <v>0</v>
      </c>
      <c r="AA38" s="22">
        <v>0</v>
      </c>
      <c r="AB38" s="22">
        <v>0</v>
      </c>
      <c r="AC38" s="22">
        <v>0</v>
      </c>
      <c r="AD38" s="22">
        <v>0</v>
      </c>
      <c r="AE38" s="22">
        <v>0</v>
      </c>
      <c r="AF38" s="22"/>
      <c r="AG38" s="23"/>
      <c r="AH38" s="17"/>
      <c r="AI38" s="17"/>
    </row>
    <row r="39" s="9" customFormat="1" ht="42" customHeight="1" hidden="1">
      <c r="A39" s="13"/>
      <c r="B39" s="13"/>
      <c r="C39" s="14" cm="1">
        <f t="array" ref="C39">P39-TODAY()</f>
      </c>
      <c r="D39" s="15" cm="1">
        <f t="array" ref="D39">IF(C39&gt;=0,"Vigente",IF(C39&lt;0,"Vencido"))</f>
      </c>
      <c r="E39" s="15"/>
      <c r="F39" t="s" s="10">
        <v>173</v>
      </c>
      <c r="G39" t="s" s="10">
        <v>68</v>
      </c>
      <c r="H39" s="16">
        <v>1</v>
      </c>
      <c r="I39" t="s" s="10">
        <v>41</v>
      </c>
      <c r="J39" s="17"/>
      <c r="K39" s="17"/>
      <c r="L39" s="17"/>
      <c r="M39" s="18">
        <v>1992</v>
      </c>
      <c r="N39" s="19">
        <v>33611</v>
      </c>
      <c r="O39" s="19">
        <v>36525</v>
      </c>
      <c r="P39" s="19"/>
      <c r="Q39" t="s" s="10">
        <v>42</v>
      </c>
      <c r="R39" t="s" s="10">
        <v>48</v>
      </c>
      <c r="S39" s="10"/>
      <c r="T39" t="s" s="20">
        <v>174</v>
      </c>
      <c r="U39" t="s" s="20">
        <v>54</v>
      </c>
      <c r="V39" s="21"/>
      <c r="W39" s="22"/>
      <c r="X39" s="22">
        <v>0</v>
      </c>
      <c r="Y39" s="16">
        <v>1</v>
      </c>
      <c r="Z39" s="22">
        <v>0</v>
      </c>
      <c r="AA39" s="22">
        <v>0</v>
      </c>
      <c r="AB39" s="22">
        <v>0</v>
      </c>
      <c r="AC39" s="22">
        <v>0</v>
      </c>
      <c r="AD39" s="22">
        <v>0</v>
      </c>
      <c r="AE39" s="22">
        <v>0</v>
      </c>
      <c r="AF39" s="22"/>
      <c r="AG39" s="23"/>
      <c r="AH39" s="17"/>
      <c r="AI39" s="17"/>
    </row>
    <row r="40" s="9" customFormat="1" ht="43.5" customHeight="1" hidden="1">
      <c r="A40" s="13"/>
      <c r="B40" s="13"/>
      <c r="C40" s="14" cm="1">
        <f t="array" ref="C40">P40-TODAY()</f>
      </c>
      <c r="D40" s="15" cm="1">
        <f t="array" ref="D40">IF(C40&gt;=0,"Vigente",IF(C40&lt;0,"Vencido"))</f>
      </c>
      <c r="E40" s="15"/>
      <c r="F40" t="s" s="10">
        <v>175</v>
      </c>
      <c r="G40" t="s" s="10">
        <v>68</v>
      </c>
      <c r="H40" s="16">
        <v>1</v>
      </c>
      <c r="I40" t="s" s="10">
        <v>41</v>
      </c>
      <c r="J40" s="17"/>
      <c r="K40" s="17"/>
      <c r="L40" s="17"/>
      <c r="M40" s="18">
        <v>1998</v>
      </c>
      <c r="N40" s="19">
        <v>36008</v>
      </c>
      <c r="O40" s="19">
        <v>37195</v>
      </c>
      <c r="P40" s="19"/>
      <c r="Q40" t="s" s="10">
        <v>42</v>
      </c>
      <c r="R40" t="s" s="10">
        <v>176</v>
      </c>
      <c r="S40" s="10"/>
      <c r="T40" t="s" s="20">
        <v>177</v>
      </c>
      <c r="U40" t="s" s="20">
        <v>178</v>
      </c>
      <c r="V40" s="21"/>
      <c r="W40" s="22"/>
      <c r="X40" s="22">
        <v>15120</v>
      </c>
      <c r="Y40" s="16">
        <v>1</v>
      </c>
      <c r="Z40" s="22">
        <v>15120</v>
      </c>
      <c r="AA40" s="22">
        <v>0</v>
      </c>
      <c r="AB40" s="22">
        <v>0</v>
      </c>
      <c r="AC40" s="22">
        <v>0</v>
      </c>
      <c r="AD40" s="22">
        <v>0</v>
      </c>
      <c r="AE40" s="22">
        <v>0</v>
      </c>
      <c r="AF40" s="22"/>
      <c r="AG40" s="23"/>
      <c r="AH40" s="17"/>
      <c r="AI40" s="17"/>
    </row>
    <row r="41" s="9" customFormat="1" ht="42" customHeight="1" hidden="1">
      <c r="A41" s="13"/>
      <c r="B41" s="13"/>
      <c r="C41" s="14" cm="1">
        <f t="array" ref="C41">P41-TODAY()</f>
      </c>
      <c r="D41" s="15" cm="1">
        <f t="array" ref="D41">IF(C41&gt;=0,"Vigente",IF(C41&lt;0,"Vencido"))</f>
      </c>
      <c r="E41" s="15"/>
      <c r="F41" t="s" s="10">
        <v>179</v>
      </c>
      <c r="G41" t="s" s="10">
        <v>68</v>
      </c>
      <c r="H41" s="16">
        <v>1</v>
      </c>
      <c r="I41" t="s" s="10">
        <v>41</v>
      </c>
      <c r="J41" s="17"/>
      <c r="K41" s="17"/>
      <c r="L41" s="17"/>
      <c r="M41" s="18">
        <v>1998</v>
      </c>
      <c r="N41" s="19">
        <v>36008</v>
      </c>
      <c r="O41" s="19">
        <v>37195</v>
      </c>
      <c r="P41" s="19"/>
      <c r="Q41" t="s" s="10">
        <v>42</v>
      </c>
      <c r="R41" t="s" s="10">
        <v>176</v>
      </c>
      <c r="S41" s="10"/>
      <c r="T41" t="s" s="20">
        <v>177</v>
      </c>
      <c r="U41" t="s" s="20">
        <v>180</v>
      </c>
      <c r="V41" s="21"/>
      <c r="W41" s="22"/>
      <c r="X41" s="22">
        <v>0</v>
      </c>
      <c r="Y41" s="16">
        <v>1</v>
      </c>
      <c r="Z41" s="22">
        <v>0</v>
      </c>
      <c r="AA41" s="22">
        <v>0</v>
      </c>
      <c r="AB41" s="22">
        <v>0</v>
      </c>
      <c r="AC41" s="22">
        <v>0</v>
      </c>
      <c r="AD41" s="22">
        <v>0</v>
      </c>
      <c r="AE41" s="22">
        <v>0</v>
      </c>
      <c r="AF41" s="22"/>
      <c r="AG41" s="23"/>
      <c r="AH41" s="17"/>
      <c r="AI41" s="17"/>
    </row>
    <row r="42" s="9" customFormat="1" ht="39" customHeight="1" hidden="1">
      <c r="A42" s="13"/>
      <c r="B42" s="13"/>
      <c r="C42" s="14" cm="1">
        <f t="array" ref="C42">P42-TODAY()</f>
      </c>
      <c r="D42" s="15" cm="1">
        <f t="array" ref="D42">IF(C42&gt;=0,"Vigente",IF(C42&lt;0,"Vencido"))</f>
      </c>
      <c r="E42" s="15"/>
      <c r="F42" t="s" s="10">
        <v>181</v>
      </c>
      <c r="G42" t="s" s="10">
        <v>68</v>
      </c>
      <c r="H42" s="16">
        <v>1</v>
      </c>
      <c r="I42" t="s" s="10">
        <v>41</v>
      </c>
      <c r="J42" s="17"/>
      <c r="K42" s="17"/>
      <c r="L42" s="17"/>
      <c r="M42" s="18">
        <v>1998</v>
      </c>
      <c r="N42" s="19">
        <v>35278</v>
      </c>
      <c r="O42" s="19">
        <v>37195</v>
      </c>
      <c r="P42" s="19"/>
      <c r="Q42" t="s" s="10">
        <v>42</v>
      </c>
      <c r="R42" t="s" s="10">
        <v>176</v>
      </c>
      <c r="S42" s="10"/>
      <c r="T42" t="s" s="20">
        <v>177</v>
      </c>
      <c r="U42" t="s" s="20">
        <v>182</v>
      </c>
      <c r="V42" s="21"/>
      <c r="W42" s="22"/>
      <c r="X42" s="22">
        <v>55860</v>
      </c>
      <c r="Y42" s="16">
        <v>1</v>
      </c>
      <c r="Z42" s="22">
        <v>55860</v>
      </c>
      <c r="AA42" s="22">
        <v>0</v>
      </c>
      <c r="AB42" s="22">
        <v>0</v>
      </c>
      <c r="AC42" s="22">
        <v>0</v>
      </c>
      <c r="AD42" s="22">
        <v>0</v>
      </c>
      <c r="AE42" s="22">
        <v>0</v>
      </c>
      <c r="AF42" s="22"/>
      <c r="AG42" s="23"/>
      <c r="AH42" s="17"/>
      <c r="AI42" s="17"/>
    </row>
    <row r="43" s="9" customFormat="1" ht="30" customHeight="1" hidden="1">
      <c r="A43" s="13"/>
      <c r="B43" s="13"/>
      <c r="C43" s="14" cm="1">
        <f t="array" ref="C43">P43-TODAY()</f>
      </c>
      <c r="D43" s="15" cm="1">
        <f t="array" ref="D43">IF(C43&gt;=0,"Vigente",IF(C43&lt;0,"Vencido"))</f>
      </c>
      <c r="E43" s="15"/>
      <c r="F43" t="s" s="10">
        <v>183</v>
      </c>
      <c r="G43" t="s" s="10">
        <v>47</v>
      </c>
      <c r="H43" s="16">
        <v>1</v>
      </c>
      <c r="I43" t="s" s="10">
        <v>41</v>
      </c>
      <c r="J43" s="17"/>
      <c r="K43" s="17"/>
      <c r="L43" s="17"/>
      <c r="M43" s="18">
        <v>1992</v>
      </c>
      <c r="N43" s="19">
        <v>33817</v>
      </c>
      <c r="O43" s="19">
        <v>34334</v>
      </c>
      <c r="P43" s="19"/>
      <c r="Q43" t="s" s="10">
        <v>42</v>
      </c>
      <c r="R43" t="s" s="10">
        <v>48</v>
      </c>
      <c r="S43" s="10"/>
      <c r="T43" t="s" s="20">
        <v>184</v>
      </c>
      <c r="U43" t="s" s="20">
        <v>185</v>
      </c>
      <c r="V43" s="21"/>
      <c r="W43" s="22"/>
      <c r="X43" s="22">
        <v>0</v>
      </c>
      <c r="Y43" s="16">
        <v>1</v>
      </c>
      <c r="Z43" s="22">
        <v>0</v>
      </c>
      <c r="AA43" s="22">
        <v>0</v>
      </c>
      <c r="AB43" s="22">
        <v>0</v>
      </c>
      <c r="AC43" s="22">
        <v>0</v>
      </c>
      <c r="AD43" s="22">
        <v>0</v>
      </c>
      <c r="AE43" s="22">
        <v>0</v>
      </c>
      <c r="AF43" s="22"/>
      <c r="AG43" s="23"/>
      <c r="AH43" s="17"/>
      <c r="AI43" s="17"/>
    </row>
    <row r="44" s="9" customFormat="1" ht="30" customHeight="1" hidden="1">
      <c r="A44" s="13"/>
      <c r="B44" s="13"/>
      <c r="C44" s="14" cm="1">
        <f t="array" ref="C44">P44-TODAY()</f>
      </c>
      <c r="D44" s="15" cm="1">
        <f t="array" ref="D44">IF(C44&gt;=0,"Vigente",IF(C44&lt;0,"Vencido"))</f>
      </c>
      <c r="E44" s="15"/>
      <c r="F44" t="s" s="10">
        <v>186</v>
      </c>
      <c r="G44" t="s" s="10">
        <v>47</v>
      </c>
      <c r="H44" s="16">
        <v>1</v>
      </c>
      <c r="I44" t="s" s="10">
        <v>41</v>
      </c>
      <c r="J44" s="17"/>
      <c r="K44" s="17"/>
      <c r="L44" s="17"/>
      <c r="M44" s="18">
        <v>1992</v>
      </c>
      <c r="N44" s="19">
        <v>33604</v>
      </c>
      <c r="O44" s="19">
        <v>35430</v>
      </c>
      <c r="P44" s="19"/>
      <c r="Q44" t="s" s="10">
        <v>42</v>
      </c>
      <c r="R44" t="s" s="10">
        <v>48</v>
      </c>
      <c r="S44" s="10"/>
      <c r="T44" t="s" s="20">
        <v>187</v>
      </c>
      <c r="U44" t="s" s="20">
        <v>188</v>
      </c>
      <c r="V44" s="21"/>
      <c r="W44" s="22"/>
      <c r="X44" s="22">
        <v>0</v>
      </c>
      <c r="Y44" s="16">
        <v>1</v>
      </c>
      <c r="Z44" s="22">
        <v>0</v>
      </c>
      <c r="AA44" s="22">
        <v>0</v>
      </c>
      <c r="AB44" s="22">
        <v>0</v>
      </c>
      <c r="AC44" s="22">
        <v>0</v>
      </c>
      <c r="AD44" s="22">
        <v>0</v>
      </c>
      <c r="AE44" s="22">
        <v>0</v>
      </c>
      <c r="AF44" s="22"/>
      <c r="AG44" s="23"/>
      <c r="AH44" s="17"/>
      <c r="AI44" s="17"/>
    </row>
    <row r="45" s="9" customFormat="1" ht="43.5" customHeight="1" hidden="1">
      <c r="A45" s="13"/>
      <c r="B45" s="13"/>
      <c r="C45" s="14" cm="1">
        <f t="array" ref="C45">P45-TODAY()</f>
      </c>
      <c r="D45" s="15" cm="1">
        <f t="array" ref="D45">IF(C45&gt;=0,"Vigente",IF(C45&lt;0,"Vencido"))</f>
      </c>
      <c r="E45" s="15"/>
      <c r="F45" t="s" s="10">
        <v>189</v>
      </c>
      <c r="G45" t="s" s="10">
        <v>68</v>
      </c>
      <c r="H45" s="16">
        <v>1</v>
      </c>
      <c r="I45" t="s" s="10">
        <v>41</v>
      </c>
      <c r="J45" s="17"/>
      <c r="K45" s="17"/>
      <c r="L45" s="17"/>
      <c r="M45" s="18">
        <v>1992</v>
      </c>
      <c r="N45" s="19">
        <v>33718</v>
      </c>
      <c r="O45" s="19">
        <v>36525</v>
      </c>
      <c r="P45" s="19"/>
      <c r="Q45" t="s" s="10">
        <v>42</v>
      </c>
      <c r="R45" t="s" s="10">
        <v>48</v>
      </c>
      <c r="S45" s="10"/>
      <c r="T45" t="s" s="20">
        <v>190</v>
      </c>
      <c r="U45" t="s" s="20">
        <v>191</v>
      </c>
      <c r="V45" s="21"/>
      <c r="W45" s="22"/>
      <c r="X45" s="22">
        <v>0</v>
      </c>
      <c r="Y45" s="16">
        <v>1</v>
      </c>
      <c r="Z45" s="22">
        <v>0</v>
      </c>
      <c r="AA45" s="22">
        <v>0</v>
      </c>
      <c r="AB45" s="22">
        <v>0</v>
      </c>
      <c r="AC45" s="22">
        <v>0</v>
      </c>
      <c r="AD45" s="22">
        <v>0</v>
      </c>
      <c r="AE45" s="22">
        <v>0</v>
      </c>
      <c r="AF45" s="22"/>
      <c r="AG45" s="23"/>
      <c r="AH45" s="17"/>
      <c r="AI45" s="17"/>
    </row>
    <row r="46" s="9" customFormat="1" ht="59.25" customHeight="1" hidden="1">
      <c r="A46" s="13"/>
      <c r="B46" s="13"/>
      <c r="C46" s="14" cm="1">
        <f t="array" ref="C46">P46-TODAY()</f>
      </c>
      <c r="D46" s="15" cm="1">
        <f t="array" ref="D46">IF(C46&gt;=0,"Vigente",IF(C46&lt;0,"Vencido"))</f>
      </c>
      <c r="E46" s="15"/>
      <c r="F46" t="s" s="10">
        <v>192</v>
      </c>
      <c r="G46" t="s" s="10">
        <v>68</v>
      </c>
      <c r="H46" s="16">
        <v>1</v>
      </c>
      <c r="I46" t="s" s="10">
        <v>41</v>
      </c>
      <c r="J46" s="17"/>
      <c r="K46" s="17"/>
      <c r="L46" s="17"/>
      <c r="M46" s="18">
        <v>1992</v>
      </c>
      <c r="N46" s="19">
        <v>33604</v>
      </c>
      <c r="O46" s="19">
        <v>34699</v>
      </c>
      <c r="P46" s="19"/>
      <c r="Q46" t="s" s="10">
        <v>42</v>
      </c>
      <c r="R46" t="s" s="10">
        <v>48</v>
      </c>
      <c r="S46" s="10"/>
      <c r="T46" t="s" s="20">
        <v>193</v>
      </c>
      <c r="U46" t="s" s="20">
        <v>194</v>
      </c>
      <c r="V46" s="21"/>
      <c r="W46" s="22"/>
      <c r="X46" s="22">
        <v>0</v>
      </c>
      <c r="Y46" s="16">
        <v>1</v>
      </c>
      <c r="Z46" s="22">
        <v>0</v>
      </c>
      <c r="AA46" s="22">
        <v>0</v>
      </c>
      <c r="AB46" s="22">
        <v>0</v>
      </c>
      <c r="AC46" s="22">
        <v>0</v>
      </c>
      <c r="AD46" s="22">
        <v>0</v>
      </c>
      <c r="AE46" s="22">
        <v>0</v>
      </c>
      <c r="AF46" s="22"/>
      <c r="AG46" s="23"/>
      <c r="AH46" s="17"/>
      <c r="AI46" s="17"/>
    </row>
    <row r="47" s="9" customFormat="1" ht="42.75" customHeight="1" hidden="1">
      <c r="A47" s="13"/>
      <c r="B47" s="13"/>
      <c r="C47" s="14" cm="1">
        <f t="array" ref="C47">P47-TODAY()</f>
      </c>
      <c r="D47" s="15" cm="1">
        <f t="array" ref="D47">IF(C47&gt;=0,"Vigente",IF(C47&lt;0,"Vencido"))</f>
      </c>
      <c r="E47" s="15"/>
      <c r="F47" t="s" s="10">
        <v>195</v>
      </c>
      <c r="G47" t="s" s="10">
        <v>40</v>
      </c>
      <c r="H47" s="16">
        <v>1</v>
      </c>
      <c r="I47" t="s" s="10">
        <v>41</v>
      </c>
      <c r="J47" s="17"/>
      <c r="K47" s="17"/>
      <c r="L47" s="17"/>
      <c r="M47" s="18">
        <v>1992</v>
      </c>
      <c r="N47" s="19">
        <v>33341</v>
      </c>
      <c r="O47" s="19">
        <v>33969</v>
      </c>
      <c r="P47" s="19"/>
      <c r="Q47" t="s" s="10">
        <v>42</v>
      </c>
      <c r="R47" t="s" s="10">
        <v>48</v>
      </c>
      <c r="S47" s="10"/>
      <c r="T47" t="s" s="20">
        <v>196</v>
      </c>
      <c r="U47" t="s" s="20">
        <v>197</v>
      </c>
      <c r="V47" s="21"/>
      <c r="W47" s="22"/>
      <c r="X47" s="22">
        <v>0</v>
      </c>
      <c r="Y47" s="16">
        <v>1</v>
      </c>
      <c r="Z47" s="22">
        <v>0</v>
      </c>
      <c r="AA47" s="22">
        <v>0</v>
      </c>
      <c r="AB47" s="22">
        <v>0</v>
      </c>
      <c r="AC47" s="22">
        <v>0</v>
      </c>
      <c r="AD47" s="22">
        <v>0</v>
      </c>
      <c r="AE47" s="22">
        <v>0</v>
      </c>
      <c r="AF47" s="22"/>
      <c r="AG47" s="23"/>
      <c r="AH47" s="17"/>
      <c r="AI47" s="17"/>
    </row>
    <row r="48" s="9" customFormat="1" ht="45" customHeight="1" hidden="1">
      <c r="A48" s="13"/>
      <c r="B48" s="13"/>
      <c r="C48" s="14" cm="1">
        <f t="array" ref="C48">P48-TODAY()</f>
      </c>
      <c r="D48" s="15" cm="1">
        <f t="array" ref="D48">IF(C48&gt;=0,"Vigente",IF(C48&lt;0,"Vencido"))</f>
      </c>
      <c r="E48" s="15"/>
      <c r="F48" t="s" s="10">
        <v>195</v>
      </c>
      <c r="G48" t="s" s="10">
        <v>40</v>
      </c>
      <c r="H48" s="16">
        <v>1</v>
      </c>
      <c r="I48" t="s" s="10">
        <v>41</v>
      </c>
      <c r="J48" s="17"/>
      <c r="K48" s="17"/>
      <c r="L48" s="17"/>
      <c r="M48" s="18">
        <v>1992</v>
      </c>
      <c r="N48" s="19">
        <v>34492</v>
      </c>
      <c r="O48" s="19">
        <v>34514</v>
      </c>
      <c r="P48" s="19"/>
      <c r="Q48" t="s" s="10">
        <v>42</v>
      </c>
      <c r="R48" t="s" s="10">
        <v>48</v>
      </c>
      <c r="S48" s="10"/>
      <c r="T48" t="s" s="20">
        <v>198</v>
      </c>
      <c r="U48" t="s" s="20">
        <v>169</v>
      </c>
      <c r="V48" s="21"/>
      <c r="W48" s="22"/>
      <c r="X48" s="22">
        <v>0</v>
      </c>
      <c r="Y48" s="16">
        <v>1</v>
      </c>
      <c r="Z48" s="22">
        <v>0</v>
      </c>
      <c r="AA48" s="22">
        <v>0</v>
      </c>
      <c r="AB48" s="22">
        <v>0</v>
      </c>
      <c r="AC48" s="22">
        <v>0</v>
      </c>
      <c r="AD48" s="22">
        <v>0</v>
      </c>
      <c r="AE48" s="22">
        <v>0</v>
      </c>
      <c r="AF48" s="22"/>
      <c r="AG48" s="23"/>
      <c r="AH48" s="17"/>
      <c r="AI48" s="17"/>
    </row>
    <row r="49" s="9" customFormat="1" ht="32.25" customHeight="1" hidden="1">
      <c r="A49" s="13"/>
      <c r="B49" s="13"/>
      <c r="C49" s="14" cm="1">
        <f t="array" ref="C49">P49-TODAY()</f>
      </c>
      <c r="D49" s="15" cm="1">
        <f t="array" ref="D49">IF(C49&gt;=0,"Vigente",IF(C49&lt;0,"Vencido"))</f>
      </c>
      <c r="E49" s="15"/>
      <c r="F49" t="s" s="10">
        <v>199</v>
      </c>
      <c r="G49" t="s" s="10">
        <v>47</v>
      </c>
      <c r="H49" s="16">
        <v>1</v>
      </c>
      <c r="I49" t="s" s="10">
        <v>41</v>
      </c>
      <c r="J49" s="17"/>
      <c r="K49" s="17"/>
      <c r="L49" s="17"/>
      <c r="M49" s="18">
        <v>1993</v>
      </c>
      <c r="N49" s="19">
        <v>34361</v>
      </c>
      <c r="O49" s="19">
        <v>36525</v>
      </c>
      <c r="P49" s="19"/>
      <c r="Q49" t="s" s="10">
        <v>42</v>
      </c>
      <c r="R49" t="s" s="10">
        <v>48</v>
      </c>
      <c r="S49" s="10"/>
      <c r="T49" t="s" s="20">
        <v>150</v>
      </c>
      <c r="U49" t="s" s="20">
        <v>200</v>
      </c>
      <c r="V49" s="21"/>
      <c r="W49" s="22"/>
      <c r="X49" s="22">
        <v>0</v>
      </c>
      <c r="Y49" s="16">
        <v>1</v>
      </c>
      <c r="Z49" s="22">
        <v>0</v>
      </c>
      <c r="AA49" s="22">
        <v>0</v>
      </c>
      <c r="AB49" s="22">
        <v>0</v>
      </c>
      <c r="AC49" s="22">
        <v>0</v>
      </c>
      <c r="AD49" s="22">
        <v>0</v>
      </c>
      <c r="AE49" s="22">
        <v>0</v>
      </c>
      <c r="AF49" s="22"/>
      <c r="AG49" s="23"/>
      <c r="AH49" s="17"/>
      <c r="AI49" s="17"/>
    </row>
    <row r="50" s="9" customFormat="1" ht="60" customHeight="1" hidden="1">
      <c r="A50" s="13"/>
      <c r="B50" s="13"/>
      <c r="C50" s="14" cm="1">
        <f t="array" ref="C50">P50-TODAY()</f>
      </c>
      <c r="D50" s="15" cm="1">
        <f t="array" ref="D50">IF(C50&gt;=0,"Vigente",IF(C50&lt;0,"Vencido"))</f>
      </c>
      <c r="E50" s="15"/>
      <c r="F50" t="s" s="10">
        <v>201</v>
      </c>
      <c r="G50" t="s" s="10">
        <v>40</v>
      </c>
      <c r="H50" s="16">
        <v>1</v>
      </c>
      <c r="I50" t="s" s="10">
        <v>41</v>
      </c>
      <c r="J50" s="17"/>
      <c r="K50" s="17"/>
      <c r="L50" s="17"/>
      <c r="M50" s="18">
        <v>1993</v>
      </c>
      <c r="N50" s="19">
        <v>33996</v>
      </c>
      <c r="O50" s="19">
        <v>34725</v>
      </c>
      <c r="P50" s="19"/>
      <c r="Q50" t="s" s="10">
        <v>42</v>
      </c>
      <c r="R50" t="s" s="10">
        <v>48</v>
      </c>
      <c r="S50" s="10"/>
      <c r="T50" t="s" s="20">
        <v>202</v>
      </c>
      <c r="U50" t="s" s="20">
        <v>203</v>
      </c>
      <c r="V50" s="21"/>
      <c r="W50" s="22"/>
      <c r="X50" s="22">
        <v>0</v>
      </c>
      <c r="Y50" s="16">
        <v>1</v>
      </c>
      <c r="Z50" s="22">
        <v>0</v>
      </c>
      <c r="AA50" s="22">
        <v>0</v>
      </c>
      <c r="AB50" s="22">
        <v>0</v>
      </c>
      <c r="AC50" s="22">
        <v>0</v>
      </c>
      <c r="AD50" s="22">
        <v>0</v>
      </c>
      <c r="AE50" s="22">
        <v>0</v>
      </c>
      <c r="AF50" s="22"/>
      <c r="AG50" s="23"/>
      <c r="AH50" s="17"/>
      <c r="AI50" s="17"/>
    </row>
    <row r="51" s="9" customFormat="1" ht="30" customHeight="1" hidden="1">
      <c r="A51" s="13"/>
      <c r="B51" s="13"/>
      <c r="C51" s="14" cm="1">
        <f t="array" ref="C51">P51-TODAY()</f>
      </c>
      <c r="D51" s="15" cm="1">
        <f t="array" ref="D51">IF(C51&gt;=0,"Vigente",IF(C51&lt;0,"Vencido"))</f>
      </c>
      <c r="E51" s="15"/>
      <c r="F51" t="s" s="10">
        <v>204</v>
      </c>
      <c r="G51" t="s" s="10">
        <v>47</v>
      </c>
      <c r="H51" s="16">
        <v>1</v>
      </c>
      <c r="I51" t="s" s="10">
        <v>41</v>
      </c>
      <c r="J51" s="17"/>
      <c r="K51" s="17"/>
      <c r="L51" s="17"/>
      <c r="M51" s="18">
        <v>1993</v>
      </c>
      <c r="N51" s="19">
        <v>34001</v>
      </c>
      <c r="O51" s="19">
        <v>34212</v>
      </c>
      <c r="P51" s="19"/>
      <c r="Q51" t="s" s="10">
        <v>42</v>
      </c>
      <c r="R51" t="s" s="10">
        <v>205</v>
      </c>
      <c r="S51" s="10"/>
      <c r="T51" t="s" s="20">
        <v>206</v>
      </c>
      <c r="U51" t="s" s="20">
        <v>207</v>
      </c>
      <c r="V51" s="21"/>
      <c r="W51" s="22"/>
      <c r="X51" s="22">
        <v>0</v>
      </c>
      <c r="Y51" s="16">
        <v>1</v>
      </c>
      <c r="Z51" s="22">
        <v>0</v>
      </c>
      <c r="AA51" s="22">
        <v>0</v>
      </c>
      <c r="AB51" s="22">
        <v>0</v>
      </c>
      <c r="AC51" s="22">
        <v>0</v>
      </c>
      <c r="AD51" s="22">
        <v>0</v>
      </c>
      <c r="AE51" s="22">
        <v>0</v>
      </c>
      <c r="AF51" s="22"/>
      <c r="AG51" s="23"/>
      <c r="AH51" s="17"/>
      <c r="AI51" s="17"/>
    </row>
    <row r="52" s="9" customFormat="1" ht="30" customHeight="1" hidden="1">
      <c r="A52" s="13"/>
      <c r="B52" s="13"/>
      <c r="C52" s="14" cm="1">
        <f t="array" ref="C52">P52-TODAY()</f>
      </c>
      <c r="D52" s="15" cm="1">
        <f t="array" ref="D52">IF(C52&gt;=0,"Vigente",IF(C52&lt;0,"Vencido"))</f>
      </c>
      <c r="E52" s="15"/>
      <c r="F52" t="s" s="10">
        <v>208</v>
      </c>
      <c r="G52" t="s" s="10">
        <v>40</v>
      </c>
      <c r="H52" s="16">
        <v>1</v>
      </c>
      <c r="I52" t="s" s="10">
        <v>41</v>
      </c>
      <c r="J52" s="17"/>
      <c r="K52" s="17"/>
      <c r="L52" s="17"/>
      <c r="M52" s="18">
        <v>1993</v>
      </c>
      <c r="N52" s="19">
        <v>34335</v>
      </c>
      <c r="O52" s="19">
        <v>34424</v>
      </c>
      <c r="P52" s="19"/>
      <c r="Q52" t="s" s="10">
        <v>42</v>
      </c>
      <c r="R52" t="s" s="10">
        <v>209</v>
      </c>
      <c r="S52" s="10"/>
      <c r="T52" t="s" s="20">
        <v>210</v>
      </c>
      <c r="U52" t="s" s="20">
        <v>211</v>
      </c>
      <c r="V52" s="21"/>
      <c r="W52" s="22"/>
      <c r="X52" s="22">
        <v>0</v>
      </c>
      <c r="Y52" s="16">
        <v>1</v>
      </c>
      <c r="Z52" s="22">
        <v>0</v>
      </c>
      <c r="AA52" s="22">
        <v>0</v>
      </c>
      <c r="AB52" s="22">
        <v>0</v>
      </c>
      <c r="AC52" s="22">
        <v>0</v>
      </c>
      <c r="AD52" s="22">
        <v>0</v>
      </c>
      <c r="AE52" s="22">
        <v>0</v>
      </c>
      <c r="AF52" s="22"/>
      <c r="AG52" s="23"/>
      <c r="AH52" s="17"/>
      <c r="AI52" s="17"/>
    </row>
    <row r="53" s="9" customFormat="1" ht="32.25" customHeight="1" hidden="1">
      <c r="A53" s="13"/>
      <c r="B53" s="13"/>
      <c r="C53" s="14" cm="1">
        <f t="array" ref="C53">P53-TODAY()</f>
      </c>
      <c r="D53" s="15" cm="1">
        <f t="array" ref="D53">IF(C53&gt;=0,"Vigente",IF(C53&lt;0,"Vencido"))</f>
      </c>
      <c r="E53" s="15"/>
      <c r="F53" t="s" s="10">
        <v>212</v>
      </c>
      <c r="G53" t="s" s="10">
        <v>60</v>
      </c>
      <c r="H53" s="16">
        <v>1</v>
      </c>
      <c r="I53" t="s" s="10">
        <v>41</v>
      </c>
      <c r="J53" s="17"/>
      <c r="K53" s="17"/>
      <c r="L53" s="17"/>
      <c r="M53" s="18">
        <v>1993</v>
      </c>
      <c r="N53" s="19">
        <v>33970</v>
      </c>
      <c r="O53" s="19">
        <v>36160</v>
      </c>
      <c r="P53" s="19"/>
      <c r="Q53" t="s" s="10">
        <v>42</v>
      </c>
      <c r="R53" t="s" s="10">
        <v>48</v>
      </c>
      <c r="S53" s="10"/>
      <c r="T53" t="s" s="20">
        <v>213</v>
      </c>
      <c r="U53" t="s" s="20">
        <v>214</v>
      </c>
      <c r="V53" s="21"/>
      <c r="W53" s="22"/>
      <c r="X53" s="22">
        <v>0</v>
      </c>
      <c r="Y53" s="16">
        <v>1</v>
      </c>
      <c r="Z53" s="22">
        <v>0</v>
      </c>
      <c r="AA53" s="22">
        <v>0</v>
      </c>
      <c r="AB53" s="22">
        <v>0</v>
      </c>
      <c r="AC53" s="22">
        <v>0</v>
      </c>
      <c r="AD53" s="22">
        <v>0</v>
      </c>
      <c r="AE53" s="22">
        <v>0</v>
      </c>
      <c r="AF53" s="22"/>
      <c r="AG53" s="23"/>
      <c r="AH53" s="17"/>
      <c r="AI53" s="17"/>
    </row>
    <row r="54" s="9" customFormat="1" ht="42.75" customHeight="1" hidden="1">
      <c r="A54" s="13"/>
      <c r="B54" s="13"/>
      <c r="C54" s="14" cm="1">
        <f t="array" ref="C54">P54-TODAY()</f>
      </c>
      <c r="D54" s="15" cm="1">
        <f t="array" ref="D54">IF(C54&gt;=0,"Vigente",IF(C54&lt;0,"Vencido"))</f>
      </c>
      <c r="E54" s="15"/>
      <c r="F54" t="s" s="10">
        <v>215</v>
      </c>
      <c r="G54" t="s" s="10">
        <v>142</v>
      </c>
      <c r="H54" s="16">
        <v>1</v>
      </c>
      <c r="I54" t="s" s="10">
        <v>41</v>
      </c>
      <c r="J54" s="17"/>
      <c r="K54" s="17"/>
      <c r="L54" s="17"/>
      <c r="M54" s="18">
        <v>1993</v>
      </c>
      <c r="N54" s="19">
        <v>34001</v>
      </c>
      <c r="O54" s="19">
        <v>36525</v>
      </c>
      <c r="P54" s="19"/>
      <c r="Q54" t="s" s="10">
        <v>42</v>
      </c>
      <c r="R54" t="s" s="10">
        <v>48</v>
      </c>
      <c r="S54" s="10"/>
      <c r="T54" t="s" s="20">
        <v>216</v>
      </c>
      <c r="U54" t="s" s="20">
        <v>217</v>
      </c>
      <c r="V54" s="21"/>
      <c r="W54" s="22"/>
      <c r="X54" s="22">
        <v>0</v>
      </c>
      <c r="Y54" s="16">
        <v>1</v>
      </c>
      <c r="Z54" s="22">
        <v>0</v>
      </c>
      <c r="AA54" s="22">
        <v>0</v>
      </c>
      <c r="AB54" s="22">
        <v>0</v>
      </c>
      <c r="AC54" s="22">
        <v>0</v>
      </c>
      <c r="AD54" s="22">
        <v>0</v>
      </c>
      <c r="AE54" s="22">
        <v>0</v>
      </c>
      <c r="AF54" s="22"/>
      <c r="AG54" s="23"/>
      <c r="AH54" s="17"/>
      <c r="AI54" s="17"/>
    </row>
    <row r="55" s="9" customFormat="1" ht="43.5" customHeight="1" hidden="1">
      <c r="A55" s="13"/>
      <c r="B55" s="13"/>
      <c r="C55" s="14" cm="1">
        <f t="array" ref="C55">P55-TODAY()</f>
      </c>
      <c r="D55" s="15" cm="1">
        <f t="array" ref="D55">IF(C55&gt;=0,"Vigente",IF(C55&lt;0,"Vencido"))</f>
      </c>
      <c r="E55" s="15"/>
      <c r="F55" t="s" s="10">
        <v>218</v>
      </c>
      <c r="G55" t="s" s="10">
        <v>47</v>
      </c>
      <c r="H55" s="16">
        <v>1</v>
      </c>
      <c r="I55" t="s" s="10">
        <v>41</v>
      </c>
      <c r="J55" s="17"/>
      <c r="K55" s="17"/>
      <c r="L55" s="17"/>
      <c r="M55" s="18">
        <v>1993</v>
      </c>
      <c r="N55" s="19">
        <v>33970</v>
      </c>
      <c r="O55" s="19">
        <v>36160</v>
      </c>
      <c r="P55" s="19"/>
      <c r="Q55" t="s" s="10">
        <v>42</v>
      </c>
      <c r="R55" t="s" s="10">
        <v>219</v>
      </c>
      <c r="S55" s="10"/>
      <c r="T55" t="s" s="20">
        <v>220</v>
      </c>
      <c r="U55" t="s" s="20">
        <v>221</v>
      </c>
      <c r="V55" s="21"/>
      <c r="W55" s="22"/>
      <c r="X55" s="22">
        <v>0</v>
      </c>
      <c r="Y55" s="16">
        <v>1</v>
      </c>
      <c r="Z55" s="22">
        <v>0</v>
      </c>
      <c r="AA55" s="22">
        <v>0</v>
      </c>
      <c r="AB55" s="22">
        <v>0</v>
      </c>
      <c r="AC55" s="22">
        <v>0</v>
      </c>
      <c r="AD55" s="22">
        <v>0</v>
      </c>
      <c r="AE55" s="22">
        <v>0</v>
      </c>
      <c r="AF55" s="22"/>
      <c r="AG55" s="23"/>
      <c r="AH55" s="17"/>
      <c r="AI55" s="17"/>
    </row>
    <row r="56" s="9" customFormat="1" ht="30" customHeight="1" hidden="1">
      <c r="A56" s="13"/>
      <c r="B56" s="13"/>
      <c r="C56" s="14" cm="1">
        <f t="array" ref="C56">P56-TODAY()</f>
      </c>
      <c r="D56" s="15" cm="1">
        <f t="array" ref="D56">IF(C56&gt;=0,"Vigente",IF(C56&lt;0,"Vencido"))</f>
      </c>
      <c r="E56" s="15"/>
      <c r="F56" t="s" s="10">
        <v>222</v>
      </c>
      <c r="G56" t="s" s="10">
        <v>47</v>
      </c>
      <c r="H56" s="16">
        <v>1</v>
      </c>
      <c r="I56" t="s" s="10">
        <v>41</v>
      </c>
      <c r="J56" s="17"/>
      <c r="K56" s="17"/>
      <c r="L56" s="17"/>
      <c r="M56" s="18">
        <v>1993</v>
      </c>
      <c r="N56" s="19">
        <v>34169</v>
      </c>
      <c r="O56" s="19">
        <v>34898</v>
      </c>
      <c r="P56" s="19"/>
      <c r="Q56" t="s" s="10">
        <v>42</v>
      </c>
      <c r="R56" t="s" s="10">
        <v>48</v>
      </c>
      <c r="S56" s="10"/>
      <c r="T56" t="s" s="20">
        <v>223</v>
      </c>
      <c r="U56" t="s" s="20">
        <v>224</v>
      </c>
      <c r="V56" s="21"/>
      <c r="W56" s="22"/>
      <c r="X56" s="22">
        <v>0</v>
      </c>
      <c r="Y56" s="16">
        <v>1</v>
      </c>
      <c r="Z56" s="22">
        <v>0</v>
      </c>
      <c r="AA56" s="22">
        <v>0</v>
      </c>
      <c r="AB56" s="22">
        <v>0</v>
      </c>
      <c r="AC56" s="22">
        <v>0</v>
      </c>
      <c r="AD56" s="22">
        <v>0</v>
      </c>
      <c r="AE56" s="22">
        <v>0</v>
      </c>
      <c r="AF56" s="22"/>
      <c r="AG56" s="23"/>
      <c r="AH56" s="17"/>
      <c r="AI56" s="17"/>
    </row>
    <row r="57" s="9" customFormat="1" ht="30" customHeight="1" hidden="1">
      <c r="A57" s="13"/>
      <c r="B57" s="13"/>
      <c r="C57" s="14" cm="1">
        <f t="array" ref="C57">P57-TODAY()</f>
      </c>
      <c r="D57" s="15" cm="1">
        <f t="array" ref="D57">IF(C57&gt;=0,"Vigente",IF(C57&lt;0,"Vencido"))</f>
      </c>
      <c r="E57" s="15"/>
      <c r="F57" t="s" s="10">
        <v>225</v>
      </c>
      <c r="G57" t="s" s="10">
        <v>68</v>
      </c>
      <c r="H57" s="16">
        <v>1</v>
      </c>
      <c r="I57" t="s" s="10">
        <v>41</v>
      </c>
      <c r="J57" s="17"/>
      <c r="K57" s="17"/>
      <c r="L57" s="17"/>
      <c r="M57" s="18">
        <v>1993</v>
      </c>
      <c r="N57" s="19">
        <v>34277</v>
      </c>
      <c r="O57" s="19">
        <v>36525</v>
      </c>
      <c r="P57" s="19"/>
      <c r="Q57" t="s" s="10">
        <v>42</v>
      </c>
      <c r="R57" t="s" s="10">
        <v>48</v>
      </c>
      <c r="S57" s="10"/>
      <c r="T57" t="s" s="20">
        <v>226</v>
      </c>
      <c r="U57" t="s" s="20">
        <v>182</v>
      </c>
      <c r="V57" s="21"/>
      <c r="W57" s="22"/>
      <c r="X57" s="22">
        <v>0</v>
      </c>
      <c r="Y57" s="16">
        <v>1</v>
      </c>
      <c r="Z57" s="22">
        <v>0</v>
      </c>
      <c r="AA57" s="22">
        <v>0</v>
      </c>
      <c r="AB57" s="22">
        <v>0</v>
      </c>
      <c r="AC57" s="22">
        <v>0</v>
      </c>
      <c r="AD57" s="22">
        <v>0</v>
      </c>
      <c r="AE57" s="22">
        <v>0</v>
      </c>
      <c r="AF57" s="22"/>
      <c r="AG57" s="23"/>
      <c r="AH57" s="17"/>
      <c r="AI57" s="17"/>
    </row>
    <row r="58" s="9" customFormat="1" ht="44.25" customHeight="1" hidden="1">
      <c r="A58" s="13"/>
      <c r="B58" s="13"/>
      <c r="C58" s="14" cm="1">
        <f t="array" ref="C58">P58-TODAY()</f>
      </c>
      <c r="D58" s="15" cm="1">
        <f t="array" ref="D58">IF(C58&gt;=0,"Vigente",IF(C58&lt;0,"Vencido"))</f>
      </c>
      <c r="E58" s="15"/>
      <c r="F58" t="s" s="10">
        <v>227</v>
      </c>
      <c r="G58" t="s" s="10">
        <v>142</v>
      </c>
      <c r="H58" s="16">
        <v>1</v>
      </c>
      <c r="I58" t="s" s="10">
        <v>41</v>
      </c>
      <c r="J58" s="17"/>
      <c r="K58" s="17"/>
      <c r="L58" s="17"/>
      <c r="M58" s="18">
        <v>1993</v>
      </c>
      <c r="N58" s="19">
        <v>34020</v>
      </c>
      <c r="O58" s="19">
        <v>35846</v>
      </c>
      <c r="P58" s="19"/>
      <c r="Q58" t="s" s="10">
        <v>42</v>
      </c>
      <c r="R58" t="s" s="10">
        <v>48</v>
      </c>
      <c r="S58" s="10"/>
      <c r="T58" t="s" s="20">
        <v>228</v>
      </c>
      <c r="U58" t="s" s="20">
        <v>229</v>
      </c>
      <c r="V58" s="21"/>
      <c r="W58" s="22"/>
      <c r="X58" s="22">
        <v>0</v>
      </c>
      <c r="Y58" s="16">
        <v>1</v>
      </c>
      <c r="Z58" s="22">
        <v>0</v>
      </c>
      <c r="AA58" s="22">
        <v>0</v>
      </c>
      <c r="AB58" s="22">
        <v>0</v>
      </c>
      <c r="AC58" s="22">
        <v>0</v>
      </c>
      <c r="AD58" s="22">
        <v>0</v>
      </c>
      <c r="AE58" s="22">
        <v>0</v>
      </c>
      <c r="AF58" s="22"/>
      <c r="AG58" s="23"/>
      <c r="AH58" s="17"/>
      <c r="AI58" s="17"/>
    </row>
    <row r="59" s="9" customFormat="1" ht="30" customHeight="1" hidden="1">
      <c r="A59" s="13"/>
      <c r="B59" s="13"/>
      <c r="C59" s="14" cm="1">
        <f t="array" ref="C59">P59-TODAY()</f>
      </c>
      <c r="D59" s="15" cm="1">
        <f t="array" ref="D59">IF(C59&gt;=0,"Vigente",IF(C59&lt;0,"Vencido"))</f>
      </c>
      <c r="E59" s="15"/>
      <c r="F59" t="s" s="10">
        <v>230</v>
      </c>
      <c r="G59" t="s" s="10">
        <v>68</v>
      </c>
      <c r="H59" s="16">
        <v>1</v>
      </c>
      <c r="I59" t="s" s="10">
        <v>41</v>
      </c>
      <c r="J59" s="17"/>
      <c r="K59" s="17"/>
      <c r="L59" s="17"/>
      <c r="M59" s="18">
        <v>1993</v>
      </c>
      <c r="N59" s="19">
        <v>34107</v>
      </c>
      <c r="O59" s="19">
        <v>35932</v>
      </c>
      <c r="P59" s="19"/>
      <c r="Q59" t="s" s="10">
        <v>42</v>
      </c>
      <c r="R59" t="s" s="10">
        <v>48</v>
      </c>
      <c r="S59" s="10"/>
      <c r="T59" t="s" s="20">
        <v>231</v>
      </c>
      <c r="U59" t="s" s="20">
        <v>232</v>
      </c>
      <c r="V59" s="21"/>
      <c r="W59" s="22"/>
      <c r="X59" s="22">
        <v>0</v>
      </c>
      <c r="Y59" s="16">
        <v>1</v>
      </c>
      <c r="Z59" s="22">
        <v>0</v>
      </c>
      <c r="AA59" s="22">
        <v>0</v>
      </c>
      <c r="AB59" s="22">
        <v>0</v>
      </c>
      <c r="AC59" s="22">
        <v>0</v>
      </c>
      <c r="AD59" s="22">
        <v>0</v>
      </c>
      <c r="AE59" s="22">
        <v>0</v>
      </c>
      <c r="AF59" s="22"/>
      <c r="AG59" s="23"/>
      <c r="AH59" s="17"/>
      <c r="AI59" s="17"/>
    </row>
    <row r="60" s="9" customFormat="1" ht="34.5" customHeight="1" hidden="1">
      <c r="A60" s="13"/>
      <c r="B60" s="13"/>
      <c r="C60" s="14" cm="1">
        <f t="array" ref="C60">P60-TODAY()</f>
      </c>
      <c r="D60" s="15" cm="1">
        <f t="array" ref="D60">IF(C60&gt;=0,"Vigente",IF(C60&lt;0,"Vencido"))</f>
      </c>
      <c r="E60" s="15"/>
      <c r="F60" t="s" s="10">
        <v>233</v>
      </c>
      <c r="G60" t="s" s="10">
        <v>60</v>
      </c>
      <c r="H60" s="16">
        <v>1</v>
      </c>
      <c r="I60" t="s" s="10">
        <v>41</v>
      </c>
      <c r="J60" s="17"/>
      <c r="K60" s="17"/>
      <c r="L60" s="17"/>
      <c r="M60" s="18">
        <v>1993</v>
      </c>
      <c r="N60" s="19">
        <v>34292</v>
      </c>
      <c r="O60" s="19">
        <v>36525</v>
      </c>
      <c r="P60" s="19"/>
      <c r="Q60" t="s" s="10">
        <v>42</v>
      </c>
      <c r="R60" t="s" s="10">
        <v>48</v>
      </c>
      <c r="S60" s="10"/>
      <c r="T60" t="s" s="20">
        <v>234</v>
      </c>
      <c r="U60" t="s" s="20">
        <v>235</v>
      </c>
      <c r="V60" s="21"/>
      <c r="W60" s="22"/>
      <c r="X60" s="22">
        <v>0</v>
      </c>
      <c r="Y60" s="16">
        <v>1</v>
      </c>
      <c r="Z60" s="22">
        <v>0</v>
      </c>
      <c r="AA60" s="22">
        <v>0</v>
      </c>
      <c r="AB60" s="22">
        <v>0</v>
      </c>
      <c r="AC60" s="22">
        <v>0</v>
      </c>
      <c r="AD60" s="22">
        <v>0</v>
      </c>
      <c r="AE60" s="22">
        <v>0</v>
      </c>
      <c r="AF60" s="22"/>
      <c r="AG60" s="23"/>
      <c r="AH60" s="17"/>
      <c r="AI60" s="17"/>
    </row>
    <row r="61" s="9" customFormat="1" ht="43.5" customHeight="1" hidden="1">
      <c r="A61" s="13"/>
      <c r="B61" s="13"/>
      <c r="C61" s="14" cm="1">
        <f t="array" ref="C61">P61-TODAY()</f>
      </c>
      <c r="D61" s="15" cm="1">
        <f t="array" ref="D61">IF(C61&gt;=0,"Vigente",IF(C61&lt;0,"Vencido"))</f>
      </c>
      <c r="E61" s="15"/>
      <c r="F61" t="s" s="10">
        <v>236</v>
      </c>
      <c r="G61" t="s" s="10">
        <v>68</v>
      </c>
      <c r="H61" s="16">
        <v>1</v>
      </c>
      <c r="I61" t="s" s="10">
        <v>41</v>
      </c>
      <c r="J61" s="17"/>
      <c r="K61" s="17"/>
      <c r="L61" s="17"/>
      <c r="M61" s="18">
        <v>1993</v>
      </c>
      <c r="N61" s="19">
        <v>34298</v>
      </c>
      <c r="O61" s="19">
        <v>36123</v>
      </c>
      <c r="P61" s="19"/>
      <c r="Q61" t="s" s="10">
        <v>42</v>
      </c>
      <c r="R61" t="s" s="10">
        <v>48</v>
      </c>
      <c r="S61" s="10"/>
      <c r="T61" t="s" s="20">
        <v>237</v>
      </c>
      <c r="U61" t="s" s="20">
        <v>238</v>
      </c>
      <c r="V61" s="21"/>
      <c r="W61" s="22"/>
      <c r="X61" s="22">
        <v>0</v>
      </c>
      <c r="Y61" s="16">
        <v>1</v>
      </c>
      <c r="Z61" s="22">
        <v>0</v>
      </c>
      <c r="AA61" s="22">
        <v>0</v>
      </c>
      <c r="AB61" s="22">
        <v>0</v>
      </c>
      <c r="AC61" s="22">
        <v>0</v>
      </c>
      <c r="AD61" s="22">
        <v>0</v>
      </c>
      <c r="AE61" s="22">
        <v>0</v>
      </c>
      <c r="AF61" s="22"/>
      <c r="AG61" s="23"/>
      <c r="AH61" s="17"/>
      <c r="AI61" s="17"/>
    </row>
    <row r="62" s="9" customFormat="1" ht="44.25" customHeight="1" hidden="1">
      <c r="A62" s="13"/>
      <c r="B62" s="13"/>
      <c r="C62" s="14" cm="1">
        <f t="array" ref="C62">P62-TODAY()</f>
      </c>
      <c r="D62" s="15" cm="1">
        <f t="array" ref="D62">IF(C62&gt;=0,"Vigente",IF(C62&lt;0,"Vencido"))</f>
      </c>
      <c r="E62" s="15"/>
      <c r="F62" t="s" s="10">
        <v>239</v>
      </c>
      <c r="G62" t="s" s="10">
        <v>68</v>
      </c>
      <c r="H62" s="16">
        <v>1</v>
      </c>
      <c r="I62" t="s" s="10">
        <v>41</v>
      </c>
      <c r="J62" s="17"/>
      <c r="K62" s="17"/>
      <c r="L62" s="17"/>
      <c r="M62" s="18">
        <v>1993</v>
      </c>
      <c r="N62" s="19">
        <v>34298</v>
      </c>
      <c r="O62" s="19">
        <v>36123</v>
      </c>
      <c r="P62" s="19"/>
      <c r="Q62" t="s" s="10">
        <v>42</v>
      </c>
      <c r="R62" t="s" s="10">
        <v>48</v>
      </c>
      <c r="S62" s="10"/>
      <c r="T62" t="s" s="20">
        <v>237</v>
      </c>
      <c r="U62" t="s" s="20">
        <v>240</v>
      </c>
      <c r="V62" s="21"/>
      <c r="W62" s="22"/>
      <c r="X62" s="22">
        <v>0</v>
      </c>
      <c r="Y62" s="16">
        <v>1</v>
      </c>
      <c r="Z62" s="22">
        <v>0</v>
      </c>
      <c r="AA62" s="22">
        <v>0</v>
      </c>
      <c r="AB62" s="22">
        <v>0</v>
      </c>
      <c r="AC62" s="22">
        <v>0</v>
      </c>
      <c r="AD62" s="22">
        <v>0</v>
      </c>
      <c r="AE62" s="22">
        <v>0</v>
      </c>
      <c r="AF62" s="22"/>
      <c r="AG62" s="23"/>
      <c r="AH62" s="17"/>
      <c r="AI62" s="17"/>
    </row>
    <row r="63" s="9" customFormat="1" ht="44.25" customHeight="1" hidden="1">
      <c r="A63" s="13"/>
      <c r="B63" s="13"/>
      <c r="C63" s="14" cm="1">
        <f t="array" ref="C63">P63-TODAY()</f>
      </c>
      <c r="D63" s="15" cm="1">
        <f t="array" ref="D63">IF(C63&gt;=0,"Vigente",IF(C63&lt;0,"Vencido"))</f>
      </c>
      <c r="E63" s="15"/>
      <c r="F63" t="s" s="10">
        <v>241</v>
      </c>
      <c r="G63" t="s" s="10">
        <v>68</v>
      </c>
      <c r="H63" s="16">
        <v>1</v>
      </c>
      <c r="I63" t="s" s="10">
        <v>41</v>
      </c>
      <c r="J63" s="17"/>
      <c r="K63" s="17"/>
      <c r="L63" s="17"/>
      <c r="M63" s="18">
        <v>1993</v>
      </c>
      <c r="N63" s="19">
        <v>34298</v>
      </c>
      <c r="O63" s="19">
        <v>36123</v>
      </c>
      <c r="P63" s="19"/>
      <c r="Q63" t="s" s="10">
        <v>42</v>
      </c>
      <c r="R63" t="s" s="10">
        <v>48</v>
      </c>
      <c r="S63" s="10"/>
      <c r="T63" t="s" s="20">
        <v>237</v>
      </c>
      <c r="U63" t="s" s="20">
        <v>242</v>
      </c>
      <c r="V63" s="21"/>
      <c r="W63" s="22"/>
      <c r="X63" s="22">
        <v>0</v>
      </c>
      <c r="Y63" s="16">
        <v>1</v>
      </c>
      <c r="Z63" s="22">
        <v>0</v>
      </c>
      <c r="AA63" s="22">
        <v>0</v>
      </c>
      <c r="AB63" s="22">
        <v>0</v>
      </c>
      <c r="AC63" s="22">
        <v>0</v>
      </c>
      <c r="AD63" s="22">
        <v>0</v>
      </c>
      <c r="AE63" s="22">
        <v>0</v>
      </c>
      <c r="AF63" s="22"/>
      <c r="AG63" s="23"/>
      <c r="AH63" s="17"/>
      <c r="AI63" s="17"/>
    </row>
    <row r="64" s="9" customFormat="1" ht="54" customHeight="1" hidden="1">
      <c r="A64" s="13"/>
      <c r="B64" s="13"/>
      <c r="C64" s="14" cm="1">
        <f t="array" ref="C64">P64-TODAY()</f>
      </c>
      <c r="D64" s="15" cm="1">
        <f t="array" ref="D64">IF(C64&gt;=0,"Vigente",IF(C64&lt;0,"Vencido"))</f>
      </c>
      <c r="E64" s="15"/>
      <c r="F64" t="s" s="10">
        <v>243</v>
      </c>
      <c r="G64" t="s" s="10">
        <v>47</v>
      </c>
      <c r="H64" s="16">
        <v>1</v>
      </c>
      <c r="I64" t="s" s="10">
        <v>41</v>
      </c>
      <c r="J64" s="17"/>
      <c r="K64" s="17"/>
      <c r="L64" s="17"/>
      <c r="M64" s="18">
        <v>1993</v>
      </c>
      <c r="N64" s="19">
        <v>33970</v>
      </c>
      <c r="O64" s="19">
        <v>35611</v>
      </c>
      <c r="P64" s="19"/>
      <c r="Q64" t="s" s="10">
        <v>42</v>
      </c>
      <c r="R64" t="s" s="10">
        <v>97</v>
      </c>
      <c r="S64" s="10"/>
      <c r="T64" t="s" s="20">
        <v>244</v>
      </c>
      <c r="U64" t="s" s="20">
        <v>245</v>
      </c>
      <c r="V64" s="21"/>
      <c r="W64" s="22"/>
      <c r="X64" s="22">
        <v>0</v>
      </c>
      <c r="Y64" s="16">
        <v>1</v>
      </c>
      <c r="Z64" s="22">
        <v>0</v>
      </c>
      <c r="AA64" s="22">
        <v>0</v>
      </c>
      <c r="AB64" s="22">
        <v>0</v>
      </c>
      <c r="AC64" s="22">
        <v>0</v>
      </c>
      <c r="AD64" s="22">
        <v>0</v>
      </c>
      <c r="AE64" s="22">
        <v>0</v>
      </c>
      <c r="AF64" s="22"/>
      <c r="AG64" s="23"/>
      <c r="AH64" s="17"/>
      <c r="AI64" s="17"/>
    </row>
    <row r="65" s="9" customFormat="1" ht="44.25" customHeight="1" hidden="1">
      <c r="A65" s="13"/>
      <c r="B65" s="13"/>
      <c r="C65" s="14" cm="1">
        <f t="array" ref="C65">P65-TODAY()</f>
      </c>
      <c r="D65" s="15" cm="1">
        <f t="array" ref="D65">IF(C65&gt;=0,"Vigente",IF(C65&lt;0,"Vencido"))</f>
      </c>
      <c r="E65" s="15"/>
      <c r="F65" t="s" s="10">
        <v>246</v>
      </c>
      <c r="G65" t="s" s="10">
        <v>68</v>
      </c>
      <c r="H65" s="16">
        <v>1</v>
      </c>
      <c r="I65" t="s" s="10">
        <v>41</v>
      </c>
      <c r="J65" s="17"/>
      <c r="K65" s="17"/>
      <c r="L65" s="17"/>
      <c r="M65" s="18">
        <v>1993</v>
      </c>
      <c r="N65" s="19">
        <v>34298</v>
      </c>
      <c r="O65" s="19">
        <v>36123</v>
      </c>
      <c r="P65" s="19"/>
      <c r="Q65" t="s" s="10">
        <v>42</v>
      </c>
      <c r="R65" t="s" s="10">
        <v>48</v>
      </c>
      <c r="S65" s="10"/>
      <c r="T65" t="s" s="20">
        <v>237</v>
      </c>
      <c r="U65" t="s" s="20">
        <v>79</v>
      </c>
      <c r="V65" s="21"/>
      <c r="W65" s="22"/>
      <c r="X65" s="22">
        <v>0</v>
      </c>
      <c r="Y65" s="16">
        <v>1</v>
      </c>
      <c r="Z65" s="22">
        <v>0</v>
      </c>
      <c r="AA65" s="22">
        <v>0</v>
      </c>
      <c r="AB65" s="22">
        <v>0</v>
      </c>
      <c r="AC65" s="22">
        <v>0</v>
      </c>
      <c r="AD65" s="22">
        <v>0</v>
      </c>
      <c r="AE65" s="22">
        <v>0</v>
      </c>
      <c r="AF65" s="22"/>
      <c r="AG65" s="23"/>
      <c r="AH65" s="17"/>
      <c r="AI65" s="17"/>
    </row>
    <row r="66" s="9" customFormat="1" ht="44.25" customHeight="1" hidden="1">
      <c r="A66" s="13"/>
      <c r="B66" s="13"/>
      <c r="C66" s="14" cm="1">
        <f t="array" ref="C66">P66-TODAY()</f>
      </c>
      <c r="D66" s="15" cm="1">
        <f t="array" ref="D66">IF(C66&gt;=0,"Vigente",IF(C66&lt;0,"Vencido"))</f>
      </c>
      <c r="E66" s="15"/>
      <c r="F66" t="s" s="10">
        <v>247</v>
      </c>
      <c r="G66" t="s" s="10">
        <v>68</v>
      </c>
      <c r="H66" s="16">
        <v>1</v>
      </c>
      <c r="I66" t="s" s="10">
        <v>41</v>
      </c>
      <c r="J66" s="17"/>
      <c r="K66" s="17"/>
      <c r="L66" s="17"/>
      <c r="M66" s="18">
        <v>1993</v>
      </c>
      <c r="N66" s="19">
        <v>34298</v>
      </c>
      <c r="O66" s="19">
        <v>36123</v>
      </c>
      <c r="P66" s="19"/>
      <c r="Q66" t="s" s="10">
        <v>42</v>
      </c>
      <c r="R66" t="s" s="10">
        <v>48</v>
      </c>
      <c r="S66" s="10"/>
      <c r="T66" t="s" s="20">
        <v>237</v>
      </c>
      <c r="U66" t="s" s="20">
        <v>248</v>
      </c>
      <c r="V66" s="21"/>
      <c r="W66" s="22"/>
      <c r="X66" s="22">
        <v>0</v>
      </c>
      <c r="Y66" s="16">
        <v>1</v>
      </c>
      <c r="Z66" s="22">
        <v>0</v>
      </c>
      <c r="AA66" s="22">
        <v>0</v>
      </c>
      <c r="AB66" s="22">
        <v>0</v>
      </c>
      <c r="AC66" s="22">
        <v>0</v>
      </c>
      <c r="AD66" s="22">
        <v>0</v>
      </c>
      <c r="AE66" s="22">
        <v>0</v>
      </c>
      <c r="AF66" s="22"/>
      <c r="AG66" s="23"/>
      <c r="AH66" s="17"/>
      <c r="AI66" s="17"/>
    </row>
    <row r="67" s="9" customFormat="1" ht="41.25" customHeight="1" hidden="1">
      <c r="A67" s="13"/>
      <c r="B67" s="13"/>
      <c r="C67" s="14" cm="1">
        <f t="array" ref="C67">P67-TODAY()</f>
      </c>
      <c r="D67" s="15" cm="1">
        <f t="array" ref="D67">IF(C67&gt;=0,"Vigente",IF(C67&lt;0,"Vencido"))</f>
      </c>
      <c r="E67" s="15"/>
      <c r="F67" t="s" s="10">
        <v>249</v>
      </c>
      <c r="G67" t="s" s="10">
        <v>68</v>
      </c>
      <c r="H67" s="16">
        <v>1</v>
      </c>
      <c r="I67" t="s" s="10">
        <v>41</v>
      </c>
      <c r="J67" s="17"/>
      <c r="K67" s="17"/>
      <c r="L67" s="17"/>
      <c r="M67" s="18">
        <v>1993</v>
      </c>
      <c r="N67" s="19">
        <v>34058</v>
      </c>
      <c r="O67" s="19">
        <v>35883</v>
      </c>
      <c r="P67" s="19"/>
      <c r="Q67" t="s" s="10">
        <v>42</v>
      </c>
      <c r="R67" t="s" s="10">
        <v>48</v>
      </c>
      <c r="S67" s="10"/>
      <c r="T67" t="s" s="20">
        <v>237</v>
      </c>
      <c r="U67" t="s" s="20">
        <v>250</v>
      </c>
      <c r="V67" s="21"/>
      <c r="W67" s="22"/>
      <c r="X67" s="22">
        <v>0</v>
      </c>
      <c r="Y67" s="16">
        <v>1</v>
      </c>
      <c r="Z67" s="22">
        <v>0</v>
      </c>
      <c r="AA67" s="22">
        <v>0</v>
      </c>
      <c r="AB67" s="22">
        <v>0</v>
      </c>
      <c r="AC67" s="22">
        <v>0</v>
      </c>
      <c r="AD67" s="22">
        <v>0</v>
      </c>
      <c r="AE67" s="22">
        <v>0</v>
      </c>
      <c r="AF67" s="22"/>
      <c r="AG67" s="23"/>
      <c r="AH67" s="17"/>
      <c r="AI67" s="17"/>
    </row>
    <row r="68" s="9" customFormat="1" ht="57" customHeight="1" hidden="1">
      <c r="A68" s="13"/>
      <c r="B68" s="13"/>
      <c r="C68" s="14" cm="1">
        <f t="array" ref="C68">P68-TODAY()</f>
      </c>
      <c r="D68" s="15" cm="1">
        <f t="array" ref="D68">IF(C68&gt;=0,"Vigente",IF(C68&lt;0,"Vencido"))</f>
      </c>
      <c r="E68" s="15"/>
      <c r="F68" t="s" s="10">
        <v>251</v>
      </c>
      <c r="G68" t="s" s="10">
        <v>68</v>
      </c>
      <c r="H68" s="16">
        <v>1</v>
      </c>
      <c r="I68" t="s" s="10">
        <v>41</v>
      </c>
      <c r="J68" s="17"/>
      <c r="K68" s="17"/>
      <c r="L68" s="17"/>
      <c r="M68" s="18">
        <v>1993</v>
      </c>
      <c r="N68" s="19">
        <v>34305</v>
      </c>
      <c r="O68" s="19">
        <v>36130</v>
      </c>
      <c r="P68" s="19"/>
      <c r="Q68" t="s" s="10">
        <v>42</v>
      </c>
      <c r="R68" t="s" s="10">
        <v>48</v>
      </c>
      <c r="S68" s="10"/>
      <c r="T68" t="s" s="20">
        <v>252</v>
      </c>
      <c r="U68" t="s" s="20">
        <v>253</v>
      </c>
      <c r="V68" s="21"/>
      <c r="W68" s="22"/>
      <c r="X68" s="22">
        <v>0</v>
      </c>
      <c r="Y68" s="16">
        <v>1</v>
      </c>
      <c r="Z68" s="22">
        <v>0</v>
      </c>
      <c r="AA68" s="22">
        <v>0</v>
      </c>
      <c r="AB68" s="22">
        <v>0</v>
      </c>
      <c r="AC68" s="22">
        <v>0</v>
      </c>
      <c r="AD68" s="22">
        <v>0</v>
      </c>
      <c r="AE68" s="22">
        <v>0</v>
      </c>
      <c r="AF68" s="22"/>
      <c r="AG68" s="23"/>
      <c r="AH68" s="17"/>
      <c r="AI68" s="17"/>
    </row>
    <row r="69" s="9" customFormat="1" ht="45" customHeight="1" hidden="1">
      <c r="A69" s="13"/>
      <c r="B69" s="13"/>
      <c r="C69" s="14" cm="1">
        <f t="array" ref="C69">P69-TODAY()</f>
      </c>
      <c r="D69" s="15" cm="1">
        <f t="array" ref="D69">IF(C69&gt;=0,"Vigente",IF(C69&lt;0,"Vencido"))</f>
      </c>
      <c r="E69" s="15"/>
      <c r="F69" t="s" s="10">
        <v>254</v>
      </c>
      <c r="G69" t="s" s="10">
        <v>68</v>
      </c>
      <c r="H69" s="16">
        <v>1</v>
      </c>
      <c r="I69" t="s" s="10">
        <v>41</v>
      </c>
      <c r="J69" s="17"/>
      <c r="K69" s="17"/>
      <c r="L69" s="17"/>
      <c r="M69" s="18">
        <v>1993</v>
      </c>
      <c r="N69" s="19">
        <v>34149</v>
      </c>
      <c r="O69" s="19">
        <v>36525</v>
      </c>
      <c r="P69" s="19"/>
      <c r="Q69" t="s" s="10">
        <v>42</v>
      </c>
      <c r="R69" t="s" s="10">
        <v>48</v>
      </c>
      <c r="S69" s="10"/>
      <c r="T69" t="s" s="20">
        <v>255</v>
      </c>
      <c r="U69" t="s" s="20">
        <v>256</v>
      </c>
      <c r="V69" s="21"/>
      <c r="W69" s="22"/>
      <c r="X69" s="22">
        <v>0</v>
      </c>
      <c r="Y69" s="16">
        <v>1</v>
      </c>
      <c r="Z69" s="22">
        <v>0</v>
      </c>
      <c r="AA69" s="22">
        <v>0</v>
      </c>
      <c r="AB69" s="22">
        <v>0</v>
      </c>
      <c r="AC69" s="22">
        <v>0</v>
      </c>
      <c r="AD69" s="22">
        <v>0</v>
      </c>
      <c r="AE69" s="22">
        <v>0</v>
      </c>
      <c r="AF69" s="22"/>
      <c r="AG69" s="23"/>
      <c r="AH69" s="17"/>
      <c r="AI69" s="17"/>
    </row>
    <row r="70" s="9" customFormat="1" ht="37.5" customHeight="1" hidden="1">
      <c r="A70" s="13"/>
      <c r="B70" s="13"/>
      <c r="C70" s="14" cm="1">
        <f t="array" ref="C70">P70-TODAY()</f>
      </c>
      <c r="D70" s="15" cm="1">
        <f t="array" ref="D70">IF(C70&gt;=0,"Vigente",IF(C70&lt;0,"Vencido"))</f>
      </c>
      <c r="E70" s="15"/>
      <c r="F70" t="s" s="10">
        <v>257</v>
      </c>
      <c r="G70" t="s" s="10">
        <v>68</v>
      </c>
      <c r="H70" s="16">
        <v>1</v>
      </c>
      <c r="I70" t="s" s="10">
        <v>41</v>
      </c>
      <c r="J70" s="17"/>
      <c r="K70" s="17"/>
      <c r="L70" s="17"/>
      <c r="M70" s="18">
        <v>1993</v>
      </c>
      <c r="N70" s="19">
        <v>34047</v>
      </c>
      <c r="O70" s="19">
        <v>34180</v>
      </c>
      <c r="P70" s="19"/>
      <c r="Q70" t="s" s="10">
        <v>42</v>
      </c>
      <c r="R70" t="s" s="10">
        <v>48</v>
      </c>
      <c r="S70" s="10"/>
      <c r="T70" t="s" s="20">
        <v>258</v>
      </c>
      <c r="U70" t="s" s="20">
        <v>259</v>
      </c>
      <c r="V70" s="21"/>
      <c r="W70" s="22"/>
      <c r="X70" s="22">
        <v>0</v>
      </c>
      <c r="Y70" s="16">
        <v>1</v>
      </c>
      <c r="Z70" s="22">
        <v>0</v>
      </c>
      <c r="AA70" s="22">
        <v>0</v>
      </c>
      <c r="AB70" s="22">
        <v>0</v>
      </c>
      <c r="AC70" s="22">
        <v>0</v>
      </c>
      <c r="AD70" s="22">
        <v>0</v>
      </c>
      <c r="AE70" s="22">
        <v>0</v>
      </c>
      <c r="AF70" s="22"/>
      <c r="AG70" s="23"/>
      <c r="AH70" s="17"/>
      <c r="AI70" s="17"/>
    </row>
    <row r="71" s="9" customFormat="1" ht="42" customHeight="1" hidden="1">
      <c r="A71" s="13"/>
      <c r="B71" s="13"/>
      <c r="C71" s="14" cm="1">
        <f t="array" ref="C71">P71-TODAY()</f>
      </c>
      <c r="D71" s="15" cm="1">
        <f t="array" ref="D71">IF(C71&gt;=0,"Vigente",IF(C71&lt;0,"Vencido"))</f>
      </c>
      <c r="E71" s="15"/>
      <c r="F71" t="s" s="10">
        <v>260</v>
      </c>
      <c r="G71" t="s" s="10">
        <v>60</v>
      </c>
      <c r="H71" s="16">
        <v>1</v>
      </c>
      <c r="I71" t="s" s="10">
        <v>41</v>
      </c>
      <c r="J71" s="17"/>
      <c r="K71" s="17"/>
      <c r="L71" s="17"/>
      <c r="M71" s="18">
        <v>1993</v>
      </c>
      <c r="N71" s="19">
        <v>33970</v>
      </c>
      <c r="O71" s="19">
        <v>34059</v>
      </c>
      <c r="P71" s="19"/>
      <c r="Q71" t="s" s="10">
        <v>42</v>
      </c>
      <c r="R71" t="s" s="10">
        <v>48</v>
      </c>
      <c r="S71" s="10"/>
      <c r="T71" t="s" s="20">
        <v>261</v>
      </c>
      <c r="U71" t="s" s="20">
        <v>262</v>
      </c>
      <c r="V71" s="21"/>
      <c r="W71" s="22"/>
      <c r="X71" s="22">
        <v>0</v>
      </c>
      <c r="Y71" s="16">
        <v>1</v>
      </c>
      <c r="Z71" s="22">
        <v>0</v>
      </c>
      <c r="AA71" s="22">
        <v>0</v>
      </c>
      <c r="AB71" s="22">
        <v>0</v>
      </c>
      <c r="AC71" s="22">
        <v>0</v>
      </c>
      <c r="AD71" s="22">
        <v>0</v>
      </c>
      <c r="AE71" s="22">
        <v>0</v>
      </c>
      <c r="AF71" s="22"/>
      <c r="AG71" s="23"/>
      <c r="AH71" s="17"/>
      <c r="AI71" s="17"/>
    </row>
    <row r="72" s="9" customFormat="1" ht="42" customHeight="1" hidden="1">
      <c r="A72" s="13"/>
      <c r="B72" s="13"/>
      <c r="C72" s="14" cm="1">
        <f t="array" ref="C72">P72-TODAY()</f>
      </c>
      <c r="D72" s="15" cm="1">
        <f t="array" ref="D72">IF(C72&gt;=0,"Vigente",IF(C72&lt;0,"Vencido"))</f>
      </c>
      <c r="E72" s="15"/>
      <c r="F72" t="s" s="10">
        <v>263</v>
      </c>
      <c r="G72" t="s" s="10">
        <v>68</v>
      </c>
      <c r="H72" s="16">
        <v>1</v>
      </c>
      <c r="I72" t="s" s="10">
        <v>41</v>
      </c>
      <c r="J72" s="17"/>
      <c r="K72" s="17"/>
      <c r="L72" s="17"/>
      <c r="M72" s="18">
        <v>1993</v>
      </c>
      <c r="N72" s="19">
        <v>34058</v>
      </c>
      <c r="O72" s="19">
        <v>35883</v>
      </c>
      <c r="P72" s="19"/>
      <c r="Q72" t="s" s="10">
        <v>42</v>
      </c>
      <c r="R72" t="s" s="10">
        <v>48</v>
      </c>
      <c r="S72" s="10"/>
      <c r="T72" t="s" s="20">
        <v>264</v>
      </c>
      <c r="U72" t="s" s="20">
        <v>265</v>
      </c>
      <c r="V72" s="21"/>
      <c r="W72" s="22"/>
      <c r="X72" s="22">
        <v>0</v>
      </c>
      <c r="Y72" s="16">
        <v>1</v>
      </c>
      <c r="Z72" s="22">
        <v>0</v>
      </c>
      <c r="AA72" s="22">
        <v>0</v>
      </c>
      <c r="AB72" s="22">
        <v>0</v>
      </c>
      <c r="AC72" s="22">
        <v>0</v>
      </c>
      <c r="AD72" s="22">
        <v>0</v>
      </c>
      <c r="AE72" s="22">
        <v>0</v>
      </c>
      <c r="AF72" s="22"/>
      <c r="AG72" s="23"/>
      <c r="AH72" s="17"/>
      <c r="AI72" s="17"/>
    </row>
    <row r="73" s="9" customFormat="1" ht="40.5" customHeight="1" hidden="1">
      <c r="A73" s="13"/>
      <c r="B73" s="13"/>
      <c r="C73" s="14" cm="1">
        <f t="array" ref="C73">P73-TODAY()</f>
      </c>
      <c r="D73" s="15" cm="1">
        <f t="array" ref="D73">IF(C73&gt;=0,"Vigente",IF(C73&lt;0,"Vencido"))</f>
      </c>
      <c r="E73" s="15"/>
      <c r="F73" t="s" s="10">
        <v>266</v>
      </c>
      <c r="G73" t="s" s="10">
        <v>60</v>
      </c>
      <c r="H73" s="16">
        <v>1</v>
      </c>
      <c r="I73" t="s" s="10">
        <v>41</v>
      </c>
      <c r="J73" s="17"/>
      <c r="K73" s="17"/>
      <c r="L73" s="17"/>
      <c r="M73" s="18">
        <v>1990</v>
      </c>
      <c r="N73" s="19">
        <v>32874</v>
      </c>
      <c r="O73" s="19">
        <v>36525</v>
      </c>
      <c r="P73" s="19"/>
      <c r="Q73" t="s" s="10">
        <v>42</v>
      </c>
      <c r="R73" t="s" s="10">
        <v>48</v>
      </c>
      <c r="S73" s="10"/>
      <c r="T73" t="s" s="20">
        <v>267</v>
      </c>
      <c r="U73" t="s" s="20">
        <v>268</v>
      </c>
      <c r="V73" s="21"/>
      <c r="W73" s="22"/>
      <c r="X73" s="22">
        <v>0</v>
      </c>
      <c r="Y73" s="16">
        <v>1</v>
      </c>
      <c r="Z73" s="22">
        <v>0</v>
      </c>
      <c r="AA73" s="22">
        <v>0</v>
      </c>
      <c r="AB73" s="22">
        <v>0</v>
      </c>
      <c r="AC73" s="22">
        <v>0</v>
      </c>
      <c r="AD73" s="22">
        <v>0</v>
      </c>
      <c r="AE73" s="22">
        <v>0</v>
      </c>
      <c r="AF73" s="22"/>
      <c r="AG73" s="23"/>
      <c r="AH73" s="17"/>
      <c r="AI73" s="17"/>
    </row>
    <row r="74" s="9" customFormat="1" ht="43.5" customHeight="1" hidden="1">
      <c r="A74" s="13"/>
      <c r="B74" s="13"/>
      <c r="C74" s="14" cm="1">
        <f t="array" ref="C74">P74-TODAY()</f>
      </c>
      <c r="D74" s="15" cm="1">
        <f t="array" ref="D74">IF(C74&gt;=0,"Vigente",IF(C74&lt;0,"Vencido"))</f>
      </c>
      <c r="E74" s="15"/>
      <c r="F74" t="s" s="10">
        <v>269</v>
      </c>
      <c r="G74" t="s" s="10">
        <v>47</v>
      </c>
      <c r="H74" s="16">
        <v>1</v>
      </c>
      <c r="I74" t="s" s="10">
        <v>41</v>
      </c>
      <c r="J74" s="17"/>
      <c r="K74" s="17"/>
      <c r="L74" s="17"/>
      <c r="M74" s="18">
        <v>1990</v>
      </c>
      <c r="N74" s="19">
        <v>33009</v>
      </c>
      <c r="O74" s="19">
        <v>36525</v>
      </c>
      <c r="P74" s="19"/>
      <c r="Q74" t="s" s="10">
        <v>42</v>
      </c>
      <c r="R74" t="s" s="10">
        <v>48</v>
      </c>
      <c r="S74" s="10"/>
      <c r="T74" t="s" s="20">
        <v>270</v>
      </c>
      <c r="U74" t="s" s="20">
        <v>271</v>
      </c>
      <c r="V74" s="21"/>
      <c r="W74" s="22"/>
      <c r="X74" s="22">
        <v>0</v>
      </c>
      <c r="Y74" s="16">
        <v>1</v>
      </c>
      <c r="Z74" s="22">
        <v>0</v>
      </c>
      <c r="AA74" s="22">
        <v>0</v>
      </c>
      <c r="AB74" s="22">
        <v>0</v>
      </c>
      <c r="AC74" s="22">
        <v>0</v>
      </c>
      <c r="AD74" s="22">
        <v>0</v>
      </c>
      <c r="AE74" s="22">
        <v>0</v>
      </c>
      <c r="AF74" s="22"/>
      <c r="AG74" s="23"/>
      <c r="AH74" s="17"/>
      <c r="AI74" s="17"/>
    </row>
    <row r="75" s="9" customFormat="1" ht="42.75" customHeight="1" hidden="1">
      <c r="A75" s="13"/>
      <c r="B75" s="13"/>
      <c r="C75" s="14" cm="1">
        <f t="array" ref="C75">P75-TODAY()</f>
      </c>
      <c r="D75" s="15" cm="1">
        <f t="array" ref="D75">IF(C75&gt;=0,"Vigente",IF(C75&lt;0,"Vencido"))</f>
      </c>
      <c r="E75" s="15"/>
      <c r="F75" t="s" s="10">
        <v>272</v>
      </c>
      <c r="G75" t="s" s="10">
        <v>68</v>
      </c>
      <c r="H75" s="16">
        <v>1</v>
      </c>
      <c r="I75" t="s" s="10">
        <v>41</v>
      </c>
      <c r="J75" s="17"/>
      <c r="K75" s="17"/>
      <c r="L75" s="17"/>
      <c r="M75" s="18">
        <v>1990</v>
      </c>
      <c r="N75" s="19">
        <v>33009</v>
      </c>
      <c r="O75" s="19">
        <v>36525</v>
      </c>
      <c r="P75" s="19"/>
      <c r="Q75" t="s" s="10">
        <v>42</v>
      </c>
      <c r="R75" t="s" s="10">
        <v>48</v>
      </c>
      <c r="S75" s="10"/>
      <c r="T75" t="s" s="20">
        <v>273</v>
      </c>
      <c r="U75" t="s" s="20">
        <v>274</v>
      </c>
      <c r="V75" s="21"/>
      <c r="W75" s="22"/>
      <c r="X75" s="22">
        <v>0</v>
      </c>
      <c r="Y75" s="16">
        <v>1</v>
      </c>
      <c r="Z75" s="22">
        <v>0</v>
      </c>
      <c r="AA75" s="22">
        <v>0</v>
      </c>
      <c r="AB75" s="22">
        <v>0</v>
      </c>
      <c r="AC75" s="22">
        <v>0</v>
      </c>
      <c r="AD75" s="22">
        <v>0</v>
      </c>
      <c r="AE75" s="22">
        <v>0</v>
      </c>
      <c r="AF75" s="22"/>
      <c r="AG75" s="23"/>
      <c r="AH75" s="17"/>
      <c r="AI75" s="17"/>
    </row>
    <row r="76" s="9" customFormat="1" ht="44.25" customHeight="1" hidden="1">
      <c r="A76" s="13"/>
      <c r="B76" s="13"/>
      <c r="C76" s="14" cm="1">
        <f t="array" ref="C76">P76-TODAY()</f>
      </c>
      <c r="D76" s="15" cm="1">
        <f t="array" ref="D76">IF(C76&gt;=0,"Vigente",IF(C76&lt;0,"Vencido"))</f>
      </c>
      <c r="E76" s="15"/>
      <c r="F76" t="s" s="10">
        <v>275</v>
      </c>
      <c r="G76" t="s" s="10">
        <v>47</v>
      </c>
      <c r="H76" s="16">
        <v>1</v>
      </c>
      <c r="I76" t="s" s="10">
        <v>41</v>
      </c>
      <c r="J76" s="17"/>
      <c r="K76" s="17"/>
      <c r="L76" s="17"/>
      <c r="M76" s="18">
        <v>1990</v>
      </c>
      <c r="N76" s="19">
        <v>33009</v>
      </c>
      <c r="O76" s="19">
        <v>36525</v>
      </c>
      <c r="P76" s="19"/>
      <c r="Q76" t="s" s="10">
        <v>42</v>
      </c>
      <c r="R76" t="s" s="10">
        <v>48</v>
      </c>
      <c r="S76" s="10"/>
      <c r="T76" t="s" s="20">
        <v>270</v>
      </c>
      <c r="U76" t="s" s="20">
        <v>276</v>
      </c>
      <c r="V76" s="21"/>
      <c r="W76" s="22"/>
      <c r="X76" s="22">
        <v>0</v>
      </c>
      <c r="Y76" s="16">
        <v>1</v>
      </c>
      <c r="Z76" s="22">
        <v>0</v>
      </c>
      <c r="AA76" s="22">
        <v>0</v>
      </c>
      <c r="AB76" s="22">
        <v>0</v>
      </c>
      <c r="AC76" s="22">
        <v>0</v>
      </c>
      <c r="AD76" s="22">
        <v>0</v>
      </c>
      <c r="AE76" s="22">
        <v>0</v>
      </c>
      <c r="AF76" s="22"/>
      <c r="AG76" s="23"/>
      <c r="AH76" s="17"/>
      <c r="AI76" s="17"/>
    </row>
    <row r="77" s="9" customFormat="1" ht="42" customHeight="1" hidden="1">
      <c r="A77" s="13"/>
      <c r="B77" s="13"/>
      <c r="C77" s="14" cm="1">
        <f t="array" ref="C77">P77-TODAY()</f>
      </c>
      <c r="D77" s="15" cm="1">
        <f t="array" ref="D77">IF(C77&gt;=0,"Vigente",IF(C77&lt;0,"Vencido"))</f>
      </c>
      <c r="E77" s="15"/>
      <c r="F77" t="s" s="10">
        <v>277</v>
      </c>
      <c r="G77" t="s" s="10">
        <v>47</v>
      </c>
      <c r="H77" s="16">
        <v>1</v>
      </c>
      <c r="I77" t="s" s="10">
        <v>41</v>
      </c>
      <c r="J77" s="17"/>
      <c r="K77" s="17"/>
      <c r="L77" s="17"/>
      <c r="M77" s="18">
        <v>1990</v>
      </c>
      <c r="N77" s="19">
        <v>33009</v>
      </c>
      <c r="O77" s="19">
        <v>36525</v>
      </c>
      <c r="P77" s="19"/>
      <c r="Q77" t="s" s="10">
        <v>42</v>
      </c>
      <c r="R77" t="s" s="10">
        <v>48</v>
      </c>
      <c r="S77" s="10"/>
      <c r="T77" t="s" s="20">
        <v>270</v>
      </c>
      <c r="U77" t="s" s="20">
        <v>278</v>
      </c>
      <c r="V77" s="21"/>
      <c r="W77" s="22"/>
      <c r="X77" s="22">
        <v>0</v>
      </c>
      <c r="Y77" s="16">
        <v>1</v>
      </c>
      <c r="Z77" s="22">
        <v>0</v>
      </c>
      <c r="AA77" s="22">
        <v>0</v>
      </c>
      <c r="AB77" s="22">
        <v>0</v>
      </c>
      <c r="AC77" s="22">
        <v>0</v>
      </c>
      <c r="AD77" s="22">
        <v>0</v>
      </c>
      <c r="AE77" s="22">
        <v>0</v>
      </c>
      <c r="AF77" s="22"/>
      <c r="AG77" s="23"/>
      <c r="AH77" s="17"/>
      <c r="AI77" s="17"/>
    </row>
    <row r="78" s="9" customFormat="1" ht="42" customHeight="1" hidden="1">
      <c r="A78" s="13"/>
      <c r="B78" s="13"/>
      <c r="C78" s="14" cm="1">
        <f t="array" ref="C78">P78-TODAY()</f>
      </c>
      <c r="D78" s="15" cm="1">
        <f t="array" ref="D78">IF(C78&gt;=0,"Vigente",IF(C78&lt;0,"Vencido"))</f>
      </c>
      <c r="E78" s="15"/>
      <c r="F78" t="s" s="10">
        <v>279</v>
      </c>
      <c r="G78" t="s" s="10">
        <v>47</v>
      </c>
      <c r="H78" s="16">
        <v>1</v>
      </c>
      <c r="I78" t="s" s="10">
        <v>41</v>
      </c>
      <c r="J78" s="17"/>
      <c r="K78" s="17"/>
      <c r="L78" s="17"/>
      <c r="M78" s="18">
        <v>1990</v>
      </c>
      <c r="N78" s="19">
        <v>33087</v>
      </c>
      <c r="O78" s="19">
        <v>36525</v>
      </c>
      <c r="P78" s="19"/>
      <c r="Q78" t="s" s="10">
        <v>42</v>
      </c>
      <c r="R78" t="s" s="10">
        <v>48</v>
      </c>
      <c r="S78" s="10"/>
      <c r="T78" t="s" s="20">
        <v>270</v>
      </c>
      <c r="U78" t="s" s="20">
        <v>280</v>
      </c>
      <c r="V78" s="21"/>
      <c r="W78" s="22"/>
      <c r="X78" s="22">
        <v>0</v>
      </c>
      <c r="Y78" s="16">
        <v>1</v>
      </c>
      <c r="Z78" s="22">
        <v>0</v>
      </c>
      <c r="AA78" s="22">
        <v>0</v>
      </c>
      <c r="AB78" s="22">
        <v>0</v>
      </c>
      <c r="AC78" s="22">
        <v>0</v>
      </c>
      <c r="AD78" s="22">
        <v>0</v>
      </c>
      <c r="AE78" s="22">
        <v>0</v>
      </c>
      <c r="AF78" s="22"/>
      <c r="AG78" s="23"/>
      <c r="AH78" s="17"/>
      <c r="AI78" s="17"/>
    </row>
    <row r="79" s="9" customFormat="1" ht="39.75" customHeight="1" hidden="1">
      <c r="A79" s="13"/>
      <c r="B79" s="13"/>
      <c r="C79" s="14" cm="1">
        <f t="array" ref="C79">P79-TODAY()</f>
      </c>
      <c r="D79" s="15" cm="1">
        <f t="array" ref="D79">IF(C79&gt;=0,"Vigente",IF(C79&lt;0,"Vencido"))</f>
      </c>
      <c r="E79" s="15"/>
      <c r="F79" t="s" s="10">
        <v>281</v>
      </c>
      <c r="G79" t="s" s="10">
        <v>40</v>
      </c>
      <c r="H79" s="16">
        <v>1</v>
      </c>
      <c r="I79" t="s" s="10">
        <v>41</v>
      </c>
      <c r="J79" s="17"/>
      <c r="K79" s="17"/>
      <c r="L79" s="17"/>
      <c r="M79" s="18">
        <v>1990</v>
      </c>
      <c r="N79" s="19">
        <v>32874</v>
      </c>
      <c r="O79" s="19">
        <v>36525</v>
      </c>
      <c r="P79" s="19"/>
      <c r="Q79" t="s" s="10">
        <v>42</v>
      </c>
      <c r="R79" t="s" s="10">
        <v>48</v>
      </c>
      <c r="S79" s="10"/>
      <c r="T79" t="s" s="20">
        <v>282</v>
      </c>
      <c r="U79" t="s" s="20">
        <v>169</v>
      </c>
      <c r="V79" s="21"/>
      <c r="W79" s="22"/>
      <c r="X79" s="22">
        <v>0</v>
      </c>
      <c r="Y79" s="16">
        <v>1</v>
      </c>
      <c r="Z79" s="22">
        <v>0</v>
      </c>
      <c r="AA79" s="22">
        <v>0</v>
      </c>
      <c r="AB79" s="22">
        <v>0</v>
      </c>
      <c r="AC79" s="22">
        <v>0</v>
      </c>
      <c r="AD79" s="22">
        <v>0</v>
      </c>
      <c r="AE79" s="22">
        <v>0</v>
      </c>
      <c r="AF79" s="22"/>
      <c r="AG79" s="23"/>
      <c r="AH79" s="17"/>
      <c r="AI79" s="17"/>
    </row>
    <row r="80" s="9" customFormat="1" ht="54.75" customHeight="1" hidden="1">
      <c r="B80" s="13"/>
      <c r="C80" s="14" cm="1">
        <f t="array" ref="C80">P80-TODAY()</f>
      </c>
      <c r="D80" s="15" cm="1">
        <f t="array" ref="D80">IF(C80&gt;=0,"Vigente",IF(C80&lt;0,"Vencido"))</f>
      </c>
      <c r="E80" s="15"/>
      <c r="F80" t="s" s="10">
        <v>283</v>
      </c>
      <c r="G80" t="s" s="10">
        <v>68</v>
      </c>
      <c r="H80" s="16">
        <v>1</v>
      </c>
      <c r="I80" t="s" s="10">
        <v>41</v>
      </c>
      <c r="J80" s="17"/>
      <c r="K80" s="17"/>
      <c r="L80" s="17"/>
      <c r="M80" s="18">
        <v>1990</v>
      </c>
      <c r="N80" s="19">
        <v>33582</v>
      </c>
      <c r="O80" s="19">
        <v>36525</v>
      </c>
      <c r="P80" s="19"/>
      <c r="Q80" t="s" s="10">
        <v>42</v>
      </c>
      <c r="R80" t="s" s="10">
        <v>48</v>
      </c>
      <c r="S80" s="10"/>
      <c r="T80" t="s" s="20">
        <v>284</v>
      </c>
      <c r="U80" t="s" s="20">
        <v>285</v>
      </c>
      <c r="V80" s="21"/>
      <c r="W80" s="22"/>
      <c r="X80" s="22">
        <v>0</v>
      </c>
      <c r="Y80" s="16">
        <v>1</v>
      </c>
      <c r="Z80" s="22">
        <v>0</v>
      </c>
      <c r="AA80" s="22">
        <v>0</v>
      </c>
      <c r="AB80" s="22">
        <v>0</v>
      </c>
      <c r="AC80" s="22">
        <v>0</v>
      </c>
      <c r="AD80" s="22">
        <v>0</v>
      </c>
      <c r="AE80" s="22">
        <v>0</v>
      </c>
      <c r="AF80" s="22"/>
      <c r="AG80" s="23"/>
      <c r="AH80" s="17"/>
      <c r="AI80" s="17"/>
    </row>
    <row r="81" s="9" customFormat="1" ht="31.5" customHeight="1" hidden="1">
      <c r="A81" s="13"/>
      <c r="B81" s="13"/>
      <c r="C81" s="14" cm="1">
        <f t="array" ref="C81">P81-TODAY()</f>
      </c>
      <c r="D81" s="15" cm="1">
        <f t="array" ref="D81">IF(C81&gt;=0,"Vigente",IF(C81&lt;0,"Vencido"))</f>
      </c>
      <c r="E81" s="15"/>
      <c r="F81" t="s" s="10">
        <v>286</v>
      </c>
      <c r="G81" t="s" s="10">
        <v>47</v>
      </c>
      <c r="H81" s="16">
        <v>1</v>
      </c>
      <c r="I81" t="s" s="10">
        <v>41</v>
      </c>
      <c r="J81" s="17"/>
      <c r="K81" s="17"/>
      <c r="L81" s="17"/>
      <c r="M81" s="18">
        <v>1990</v>
      </c>
      <c r="N81" s="19">
        <v>32874</v>
      </c>
      <c r="O81" s="19">
        <v>36525</v>
      </c>
      <c r="P81" s="19"/>
      <c r="Q81" t="s" s="10">
        <v>42</v>
      </c>
      <c r="R81" t="s" s="10">
        <v>48</v>
      </c>
      <c r="S81" s="10"/>
      <c r="T81" t="s" s="20">
        <v>287</v>
      </c>
      <c r="U81" t="s" s="20">
        <v>288</v>
      </c>
      <c r="V81" s="21"/>
      <c r="W81" s="22"/>
      <c r="X81" s="22">
        <v>0</v>
      </c>
      <c r="Y81" s="16">
        <v>1</v>
      </c>
      <c r="Z81" s="22">
        <v>0</v>
      </c>
      <c r="AA81" s="22">
        <v>0</v>
      </c>
      <c r="AB81" s="22">
        <v>0</v>
      </c>
      <c r="AC81" s="22">
        <v>0</v>
      </c>
      <c r="AD81" s="22">
        <v>0</v>
      </c>
      <c r="AE81" s="22">
        <v>0</v>
      </c>
      <c r="AF81" s="22"/>
      <c r="AG81" s="23"/>
      <c r="AH81" s="17"/>
      <c r="AI81" s="17"/>
    </row>
    <row r="82" s="9" customFormat="1" ht="44.25" customHeight="1" hidden="1">
      <c r="A82" s="13"/>
      <c r="B82" s="13"/>
      <c r="C82" s="14" cm="1">
        <f t="array" ref="C82">P82-TODAY()</f>
      </c>
      <c r="D82" s="15" cm="1">
        <f t="array" ref="D82">IF(C82&gt;=0,"Vigente",IF(C82&lt;0,"Vencido"))</f>
      </c>
      <c r="E82" s="15"/>
      <c r="F82" t="s" s="10">
        <v>289</v>
      </c>
      <c r="G82" t="s" s="10">
        <v>47</v>
      </c>
      <c r="H82" s="16">
        <v>1</v>
      </c>
      <c r="I82" t="s" s="10">
        <v>41</v>
      </c>
      <c r="J82" s="17"/>
      <c r="K82" s="17"/>
      <c r="L82" s="17"/>
      <c r="M82" s="18">
        <v>1991</v>
      </c>
      <c r="N82" s="19">
        <v>33548</v>
      </c>
      <c r="O82" s="19">
        <v>36525</v>
      </c>
      <c r="P82" s="19"/>
      <c r="Q82" t="s" s="10">
        <v>42</v>
      </c>
      <c r="R82" t="s" s="10">
        <v>48</v>
      </c>
      <c r="S82" s="10"/>
      <c r="T82" t="s" s="20">
        <v>290</v>
      </c>
      <c r="U82" t="s" s="20">
        <v>291</v>
      </c>
      <c r="V82" s="21"/>
      <c r="W82" s="22"/>
      <c r="X82" s="22">
        <v>0</v>
      </c>
      <c r="Y82" s="16">
        <v>1</v>
      </c>
      <c r="Z82" s="22">
        <v>0</v>
      </c>
      <c r="AA82" s="22">
        <v>0</v>
      </c>
      <c r="AB82" s="22">
        <v>0</v>
      </c>
      <c r="AC82" s="22">
        <v>0</v>
      </c>
      <c r="AD82" s="22">
        <v>0</v>
      </c>
      <c r="AE82" s="22">
        <v>0</v>
      </c>
      <c r="AF82" s="22"/>
      <c r="AG82" s="23"/>
      <c r="AH82" s="17"/>
      <c r="AI82" s="17"/>
    </row>
    <row r="83" s="9" customFormat="1" ht="40.5" customHeight="1" hidden="1">
      <c r="A83" s="13"/>
      <c r="B83" s="13"/>
      <c r="C83" s="14" cm="1">
        <f t="array" ref="C83">P83-TODAY()</f>
      </c>
      <c r="D83" s="15" cm="1">
        <f t="array" ref="D83">IF(C83&gt;=0,"Vigente",IF(C83&lt;0,"Vencido"))</f>
      </c>
      <c r="E83" s="15"/>
      <c r="F83" t="s" s="10">
        <v>292</v>
      </c>
      <c r="G83" t="s" s="10">
        <v>47</v>
      </c>
      <c r="H83" s="16">
        <v>1</v>
      </c>
      <c r="I83" t="s" s="10">
        <v>41</v>
      </c>
      <c r="J83" s="17"/>
      <c r="K83" s="17"/>
      <c r="L83" s="17"/>
      <c r="M83" s="18">
        <v>1991</v>
      </c>
      <c r="N83" s="19">
        <v>33260</v>
      </c>
      <c r="O83" s="19">
        <v>36525</v>
      </c>
      <c r="P83" s="19"/>
      <c r="Q83" t="s" s="10">
        <v>42</v>
      </c>
      <c r="R83" t="s" s="10">
        <v>293</v>
      </c>
      <c r="S83" s="10"/>
      <c r="T83" t="s" s="20">
        <v>294</v>
      </c>
      <c r="U83" t="s" s="20">
        <v>295</v>
      </c>
      <c r="V83" s="21"/>
      <c r="W83" s="22"/>
      <c r="X83" s="22">
        <v>0</v>
      </c>
      <c r="Y83" s="16">
        <v>1</v>
      </c>
      <c r="Z83" s="22">
        <v>0</v>
      </c>
      <c r="AA83" s="22">
        <v>0</v>
      </c>
      <c r="AB83" s="22">
        <v>0</v>
      </c>
      <c r="AC83" s="22">
        <v>0</v>
      </c>
      <c r="AD83" s="22">
        <v>0</v>
      </c>
      <c r="AE83" s="22">
        <v>0</v>
      </c>
      <c r="AF83" s="22"/>
      <c r="AG83" s="23"/>
      <c r="AH83" s="17"/>
      <c r="AI83" s="17"/>
    </row>
    <row r="84" s="9" customFormat="1" ht="60" customHeight="1" hidden="1">
      <c r="A84" s="13"/>
      <c r="B84" s="13"/>
      <c r="C84" s="14" cm="1">
        <f t="array" ref="C84">P84-TODAY()</f>
      </c>
      <c r="D84" s="15" cm="1">
        <f t="array" ref="D84">IF(C84&gt;=0,"Vigente",IF(C84&lt;0,"Vencido"))</f>
      </c>
      <c r="E84" s="15"/>
      <c r="F84" t="s" s="10">
        <v>296</v>
      </c>
      <c r="G84" t="s" s="10">
        <v>68</v>
      </c>
      <c r="H84" s="16">
        <v>1</v>
      </c>
      <c r="I84" t="s" s="10">
        <v>41</v>
      </c>
      <c r="J84" s="17"/>
      <c r="K84" s="17"/>
      <c r="L84" s="17"/>
      <c r="M84" s="18">
        <v>1991</v>
      </c>
      <c r="N84" s="19">
        <v>33298</v>
      </c>
      <c r="O84" s="19">
        <v>36525</v>
      </c>
      <c r="P84" s="19"/>
      <c r="Q84" t="s" s="10">
        <v>42</v>
      </c>
      <c r="R84" t="s" s="10">
        <v>48</v>
      </c>
      <c r="S84" t="s" s="10">
        <v>293</v>
      </c>
      <c r="T84" t="s" s="20">
        <v>297</v>
      </c>
      <c r="U84" t="s" s="20">
        <v>298</v>
      </c>
      <c r="V84" s="21"/>
      <c r="W84" s="22"/>
      <c r="X84" s="22">
        <v>0</v>
      </c>
      <c r="Y84" s="16">
        <v>1</v>
      </c>
      <c r="Z84" s="22">
        <v>0</v>
      </c>
      <c r="AA84" s="22">
        <v>0</v>
      </c>
      <c r="AB84" s="22">
        <v>0</v>
      </c>
      <c r="AC84" s="22">
        <v>0</v>
      </c>
      <c r="AD84" s="22">
        <v>0</v>
      </c>
      <c r="AE84" s="22">
        <v>0</v>
      </c>
      <c r="AF84" s="22"/>
      <c r="AG84" s="23"/>
      <c r="AH84" s="17"/>
      <c r="AI84" s="17"/>
    </row>
    <row r="85" s="9" customFormat="1" ht="44.25" customHeight="1" hidden="1">
      <c r="A85" s="13"/>
      <c r="B85" s="13"/>
      <c r="C85" s="14" cm="1">
        <f t="array" ref="C85">P85-TODAY()</f>
      </c>
      <c r="D85" s="15" cm="1">
        <f t="array" ref="D85">IF(C85&gt;=0,"Vigente",IF(C85&lt;0,"Vencido"))</f>
      </c>
      <c r="E85" s="15"/>
      <c r="F85" t="s" s="10">
        <v>299</v>
      </c>
      <c r="G85" t="s" s="10">
        <v>47</v>
      </c>
      <c r="H85" s="16">
        <v>1</v>
      </c>
      <c r="I85" t="s" s="10">
        <v>41</v>
      </c>
      <c r="J85" s="17"/>
      <c r="K85" s="17"/>
      <c r="L85" s="17"/>
      <c r="M85" s="18">
        <v>1991</v>
      </c>
      <c r="N85" s="19">
        <v>33342</v>
      </c>
      <c r="O85" s="19">
        <v>36525</v>
      </c>
      <c r="P85" s="19"/>
      <c r="Q85" t="s" s="10">
        <v>42</v>
      </c>
      <c r="R85" t="s" s="10">
        <v>48</v>
      </c>
      <c r="S85" t="s" s="10">
        <v>293</v>
      </c>
      <c r="T85" t="s" s="20">
        <v>300</v>
      </c>
      <c r="U85" t="s" s="20">
        <v>301</v>
      </c>
      <c r="V85" s="21"/>
      <c r="W85" s="22"/>
      <c r="X85" s="22">
        <v>0</v>
      </c>
      <c r="Y85" s="16">
        <v>1</v>
      </c>
      <c r="Z85" s="22">
        <v>0</v>
      </c>
      <c r="AA85" s="22">
        <v>0</v>
      </c>
      <c r="AB85" s="22">
        <v>0</v>
      </c>
      <c r="AC85" s="22">
        <v>0</v>
      </c>
      <c r="AD85" s="22">
        <v>0</v>
      </c>
      <c r="AE85" s="22">
        <v>0</v>
      </c>
      <c r="AF85" s="22"/>
      <c r="AG85" s="23"/>
      <c r="AH85" s="17"/>
      <c r="AI85" s="17"/>
    </row>
    <row r="86" s="9" customFormat="1" ht="43.5" customHeight="1" hidden="1">
      <c r="A86" s="13"/>
      <c r="B86" s="13"/>
      <c r="C86" s="14" cm="1">
        <f t="array" ref="C86">P86-TODAY()</f>
      </c>
      <c r="D86" s="15" cm="1">
        <f t="array" ref="D86">IF(C86&gt;=0,"Vigente",IF(C86&lt;0,"Vencido"))</f>
      </c>
      <c r="E86" s="15"/>
      <c r="F86" t="s" s="10">
        <v>302</v>
      </c>
      <c r="G86" t="s" s="10">
        <v>68</v>
      </c>
      <c r="H86" s="16">
        <v>1</v>
      </c>
      <c r="I86" t="s" s="10">
        <v>41</v>
      </c>
      <c r="J86" s="17"/>
      <c r="K86" s="17"/>
      <c r="L86" s="17"/>
      <c r="M86" s="18">
        <v>1991</v>
      </c>
      <c r="N86" s="19">
        <v>33341</v>
      </c>
      <c r="O86" s="19">
        <v>36525</v>
      </c>
      <c r="P86" s="19"/>
      <c r="Q86" t="s" s="10">
        <v>42</v>
      </c>
      <c r="R86" t="s" s="10">
        <v>48</v>
      </c>
      <c r="S86" s="10"/>
      <c r="T86" t="s" s="20">
        <v>196</v>
      </c>
      <c r="U86" t="s" s="20">
        <v>303</v>
      </c>
      <c r="V86" s="21"/>
      <c r="W86" s="22"/>
      <c r="X86" s="22">
        <v>0</v>
      </c>
      <c r="Y86" s="16">
        <v>1</v>
      </c>
      <c r="Z86" s="22">
        <v>0</v>
      </c>
      <c r="AA86" s="22">
        <v>0</v>
      </c>
      <c r="AB86" s="22">
        <v>0</v>
      </c>
      <c r="AC86" s="22">
        <v>0</v>
      </c>
      <c r="AD86" s="22">
        <v>0</v>
      </c>
      <c r="AE86" s="22">
        <v>0</v>
      </c>
      <c r="AF86" s="22"/>
      <c r="AG86" s="23"/>
      <c r="AH86" s="17"/>
      <c r="AI86" s="17"/>
    </row>
    <row r="87" s="9" customFormat="1" ht="44.25" customHeight="1" hidden="1">
      <c r="A87" s="13"/>
      <c r="B87" s="13"/>
      <c r="C87" s="14" cm="1">
        <f t="array" ref="C87">P87-TODAY()</f>
      </c>
      <c r="D87" s="15" cm="1">
        <f t="array" ref="D87">IF(C87&gt;=0,"Vigente",IF(C87&lt;0,"Vencido"))</f>
      </c>
      <c r="E87" s="15"/>
      <c r="F87" t="s" s="10">
        <v>304</v>
      </c>
      <c r="G87" t="s" s="10">
        <v>68</v>
      </c>
      <c r="H87" s="16">
        <v>1</v>
      </c>
      <c r="I87" t="s" s="10">
        <v>41</v>
      </c>
      <c r="J87" s="17"/>
      <c r="K87" s="17"/>
      <c r="L87" s="17"/>
      <c r="M87" s="18">
        <v>1991</v>
      </c>
      <c r="N87" s="19">
        <v>33342</v>
      </c>
      <c r="O87" s="19">
        <v>36525</v>
      </c>
      <c r="P87" s="19"/>
      <c r="Q87" t="s" s="10">
        <v>42</v>
      </c>
      <c r="R87" t="s" s="10">
        <v>48</v>
      </c>
      <c r="S87" s="10"/>
      <c r="T87" t="s" s="20">
        <v>305</v>
      </c>
      <c r="U87" t="s" s="20">
        <v>306</v>
      </c>
      <c r="V87" s="21"/>
      <c r="W87" s="22"/>
      <c r="X87" s="22">
        <v>0</v>
      </c>
      <c r="Y87" s="16">
        <v>1</v>
      </c>
      <c r="Z87" s="22">
        <v>0</v>
      </c>
      <c r="AA87" s="22">
        <v>0</v>
      </c>
      <c r="AB87" s="22">
        <v>0</v>
      </c>
      <c r="AC87" s="22">
        <v>0</v>
      </c>
      <c r="AD87" s="22">
        <v>0</v>
      </c>
      <c r="AE87" s="22">
        <v>0</v>
      </c>
      <c r="AF87" s="22"/>
      <c r="AG87" s="23"/>
      <c r="AH87" s="17"/>
      <c r="AI87" s="17"/>
    </row>
    <row r="88" s="9" customFormat="1" ht="44.25" customHeight="1" hidden="1">
      <c r="A88" s="13"/>
      <c r="B88" s="13"/>
      <c r="C88" s="14" cm="1">
        <f t="array" ref="C88">P88-TODAY()</f>
      </c>
      <c r="D88" s="15" cm="1">
        <f t="array" ref="D88">IF(C88&gt;=0,"Vigente",IF(C88&lt;0,"Vencido"))</f>
      </c>
      <c r="E88" s="15"/>
      <c r="F88" t="s" s="10">
        <v>307</v>
      </c>
      <c r="G88" t="s" s="10">
        <v>68</v>
      </c>
      <c r="H88" s="16">
        <v>1</v>
      </c>
      <c r="I88" t="s" s="10">
        <v>41</v>
      </c>
      <c r="J88" s="17"/>
      <c r="K88" s="17"/>
      <c r="L88" s="17"/>
      <c r="M88" s="18">
        <v>1991</v>
      </c>
      <c r="N88" s="19">
        <v>33341</v>
      </c>
      <c r="O88" s="19">
        <v>36525</v>
      </c>
      <c r="P88" s="19"/>
      <c r="Q88" t="s" s="10">
        <v>42</v>
      </c>
      <c r="R88" t="s" s="10">
        <v>48</v>
      </c>
      <c r="S88" t="s" s="10">
        <v>293</v>
      </c>
      <c r="T88" t="s" s="20">
        <v>196</v>
      </c>
      <c r="U88" t="s" s="20">
        <v>308</v>
      </c>
      <c r="V88" s="21"/>
      <c r="W88" s="22"/>
      <c r="X88" s="22">
        <v>0</v>
      </c>
      <c r="Y88" s="16">
        <v>1</v>
      </c>
      <c r="Z88" s="22">
        <v>0</v>
      </c>
      <c r="AA88" s="22">
        <v>0</v>
      </c>
      <c r="AB88" s="22">
        <v>0</v>
      </c>
      <c r="AC88" s="22">
        <v>0</v>
      </c>
      <c r="AD88" s="22">
        <v>0</v>
      </c>
      <c r="AE88" s="22">
        <v>0</v>
      </c>
      <c r="AF88" s="22"/>
      <c r="AG88" s="23"/>
      <c r="AH88" s="17"/>
      <c r="AI88" s="17"/>
    </row>
    <row r="89" s="9" customFormat="1" ht="39.75" customHeight="1" hidden="1">
      <c r="A89" s="13"/>
      <c r="B89" s="13"/>
      <c r="C89" s="14" cm="1">
        <f t="array" ref="C89">P89-TODAY()</f>
      </c>
      <c r="D89" s="15" cm="1">
        <f t="array" ref="D89">IF(C89&gt;=0,"Vigente",IF(C89&lt;0,"Vencido"))</f>
      </c>
      <c r="E89" s="15"/>
      <c r="F89" t="s" s="10">
        <v>309</v>
      </c>
      <c r="G89" t="s" s="10">
        <v>68</v>
      </c>
      <c r="H89" s="16">
        <v>1</v>
      </c>
      <c r="I89" t="s" s="10">
        <v>41</v>
      </c>
      <c r="J89" s="17"/>
      <c r="K89" s="17"/>
      <c r="L89" s="17"/>
      <c r="M89" s="18">
        <v>1991</v>
      </c>
      <c r="N89" s="19">
        <v>33239</v>
      </c>
      <c r="O89" s="19">
        <v>36525</v>
      </c>
      <c r="P89" s="19"/>
      <c r="Q89" t="s" s="10">
        <v>42</v>
      </c>
      <c r="R89" t="s" s="10">
        <v>48</v>
      </c>
      <c r="S89" t="s" s="10">
        <v>293</v>
      </c>
      <c r="T89" t="s" s="20">
        <v>310</v>
      </c>
      <c r="U89" t="s" s="20">
        <v>76</v>
      </c>
      <c r="V89" s="21"/>
      <c r="W89" s="22"/>
      <c r="X89" s="22">
        <v>0</v>
      </c>
      <c r="Y89" s="16">
        <v>1</v>
      </c>
      <c r="Z89" s="22">
        <v>0</v>
      </c>
      <c r="AA89" s="22">
        <v>0</v>
      </c>
      <c r="AB89" s="22">
        <v>0</v>
      </c>
      <c r="AC89" s="22">
        <v>0</v>
      </c>
      <c r="AD89" s="22">
        <v>0</v>
      </c>
      <c r="AE89" s="22">
        <v>0</v>
      </c>
      <c r="AF89" s="22"/>
      <c r="AG89" s="23"/>
      <c r="AH89" s="17"/>
      <c r="AI89" s="17"/>
    </row>
    <row r="90" s="9" customFormat="1" ht="43.5" customHeight="1" hidden="1">
      <c r="A90" s="13"/>
      <c r="B90" s="13"/>
      <c r="C90" s="14" cm="1">
        <f t="array" ref="C90">P90-TODAY()</f>
      </c>
      <c r="D90" s="15" cm="1">
        <f t="array" ref="D90">IF(C90&gt;=0,"Vigente",IF(C90&lt;0,"Vencido"))</f>
      </c>
      <c r="E90" s="15"/>
      <c r="F90" t="s" s="10">
        <v>311</v>
      </c>
      <c r="G90" t="s" s="10">
        <v>47</v>
      </c>
      <c r="H90" s="16">
        <v>1</v>
      </c>
      <c r="I90" t="s" s="10">
        <v>41</v>
      </c>
      <c r="J90" s="17"/>
      <c r="K90" s="17"/>
      <c r="L90" s="17"/>
      <c r="M90" s="18">
        <v>1995</v>
      </c>
      <c r="N90" s="19">
        <v>35037</v>
      </c>
      <c r="O90" s="19">
        <v>36133</v>
      </c>
      <c r="P90" s="19"/>
      <c r="Q90" t="s" s="10">
        <v>42</v>
      </c>
      <c r="R90" t="s" s="10">
        <v>312</v>
      </c>
      <c r="S90" s="10"/>
      <c r="T90" t="s" s="20">
        <v>313</v>
      </c>
      <c r="U90" t="s" s="20">
        <v>314</v>
      </c>
      <c r="V90" s="21"/>
      <c r="W90" s="22"/>
      <c r="X90" s="22">
        <v>0</v>
      </c>
      <c r="Y90" s="16">
        <v>1</v>
      </c>
      <c r="Z90" s="22">
        <v>0</v>
      </c>
      <c r="AA90" s="22">
        <v>0</v>
      </c>
      <c r="AB90" s="22">
        <v>0</v>
      </c>
      <c r="AC90" s="22">
        <v>0</v>
      </c>
      <c r="AD90" s="22">
        <v>0</v>
      </c>
      <c r="AE90" s="22">
        <v>0</v>
      </c>
      <c r="AF90" s="22"/>
      <c r="AG90" s="23"/>
      <c r="AH90" s="17"/>
      <c r="AI90" s="17"/>
    </row>
    <row r="91" s="9" customFormat="1" ht="42.75" customHeight="1" hidden="1">
      <c r="A91" s="13"/>
      <c r="B91" s="13"/>
      <c r="C91" s="14" cm="1">
        <f t="array" ref="C91">P91-TODAY()</f>
      </c>
      <c r="D91" s="15" cm="1">
        <f t="array" ref="D91">IF(C91&gt;=0,"Vigente",IF(C91&lt;0,"Vencido"))</f>
      </c>
      <c r="E91" s="15"/>
      <c r="F91" t="s" s="10">
        <v>315</v>
      </c>
      <c r="G91" t="s" s="10">
        <v>47</v>
      </c>
      <c r="H91" s="16">
        <v>1</v>
      </c>
      <c r="I91" t="s" s="10">
        <v>41</v>
      </c>
      <c r="J91" s="17"/>
      <c r="K91" s="17"/>
      <c r="L91" s="17"/>
      <c r="M91" s="18">
        <v>1995</v>
      </c>
      <c r="N91" s="19">
        <v>35004</v>
      </c>
      <c r="O91" s="19">
        <v>35096</v>
      </c>
      <c r="P91" s="19"/>
      <c r="Q91" t="s" s="10">
        <v>42</v>
      </c>
      <c r="R91" t="s" s="10">
        <v>316</v>
      </c>
      <c r="S91" s="10"/>
      <c r="T91" t="s" s="20">
        <v>317</v>
      </c>
      <c r="U91" t="s" s="20">
        <v>106</v>
      </c>
      <c r="V91" s="21"/>
      <c r="W91" s="22"/>
      <c r="X91" s="22">
        <v>0</v>
      </c>
      <c r="Y91" s="16">
        <v>1</v>
      </c>
      <c r="Z91" s="22">
        <v>0</v>
      </c>
      <c r="AA91" s="22">
        <v>0</v>
      </c>
      <c r="AB91" s="22">
        <v>0</v>
      </c>
      <c r="AC91" s="22">
        <v>0</v>
      </c>
      <c r="AD91" s="22">
        <v>0</v>
      </c>
      <c r="AE91" s="22">
        <v>0</v>
      </c>
      <c r="AF91" s="22"/>
      <c r="AG91" s="23"/>
      <c r="AH91" s="17"/>
      <c r="AI91" s="17"/>
    </row>
    <row r="92" s="9" customFormat="1" ht="43.5" customHeight="1" hidden="1">
      <c r="A92" s="13"/>
      <c r="B92" s="13"/>
      <c r="C92" s="14" cm="1">
        <f t="array" ref="C92">P92-TODAY()</f>
      </c>
      <c r="D92" s="15" cm="1">
        <f t="array" ref="D92">IF(C92&gt;=0,"Vigente",IF(C92&lt;0,"Vencido"))</f>
      </c>
      <c r="E92" s="15"/>
      <c r="F92" t="s" s="10">
        <v>318</v>
      </c>
      <c r="G92" t="s" s="10">
        <v>47</v>
      </c>
      <c r="H92" s="16">
        <v>1</v>
      </c>
      <c r="I92" t="s" s="10">
        <v>41</v>
      </c>
      <c r="J92" s="17"/>
      <c r="K92" s="17"/>
      <c r="L92" s="17"/>
      <c r="M92" s="18">
        <v>1995</v>
      </c>
      <c r="N92" s="19">
        <v>35004</v>
      </c>
      <c r="O92" s="19">
        <v>35096</v>
      </c>
      <c r="P92" s="19"/>
      <c r="Q92" t="s" s="10">
        <v>42</v>
      </c>
      <c r="R92" t="s" s="10">
        <v>319</v>
      </c>
      <c r="S92" s="10"/>
      <c r="T92" t="s" s="20">
        <v>320</v>
      </c>
      <c r="U92" t="s" s="20">
        <v>106</v>
      </c>
      <c r="V92" s="21"/>
      <c r="W92" s="22"/>
      <c r="X92" s="22">
        <v>0</v>
      </c>
      <c r="Y92" s="16">
        <v>1</v>
      </c>
      <c r="Z92" s="22">
        <v>0</v>
      </c>
      <c r="AA92" s="22">
        <v>0</v>
      </c>
      <c r="AB92" s="22">
        <v>0</v>
      </c>
      <c r="AC92" s="22">
        <v>0</v>
      </c>
      <c r="AD92" s="22">
        <v>0</v>
      </c>
      <c r="AE92" s="22">
        <v>0</v>
      </c>
      <c r="AF92" s="22"/>
      <c r="AG92" s="23"/>
      <c r="AH92" s="17"/>
      <c r="AI92" s="17"/>
    </row>
    <row r="93" s="9" customFormat="1" ht="72.75" customHeight="1" hidden="1">
      <c r="A93" s="13"/>
      <c r="B93" s="13"/>
      <c r="C93" s="14" cm="1">
        <f t="array" ref="C93">P93-TODAY()</f>
      </c>
      <c r="D93" s="15" cm="1">
        <f t="array" ref="D93">IF(C93&gt;=0,"Vigente",IF(C93&lt;0,"Vencido"))</f>
      </c>
      <c r="E93" s="15"/>
      <c r="F93" t="s" s="10">
        <v>321</v>
      </c>
      <c r="G93" t="s" s="10">
        <v>47</v>
      </c>
      <c r="H93" s="16">
        <v>1</v>
      </c>
      <c r="I93" t="s" s="10">
        <v>41</v>
      </c>
      <c r="J93" s="17"/>
      <c r="K93" s="17"/>
      <c r="L93" s="17"/>
      <c r="M93" s="18">
        <v>2001</v>
      </c>
      <c r="N93" s="19">
        <v>36892</v>
      </c>
      <c r="O93" s="19">
        <v>40178</v>
      </c>
      <c r="P93" s="19"/>
      <c r="Q93" t="s" s="10">
        <v>42</v>
      </c>
      <c r="R93" t="s" s="10">
        <v>48</v>
      </c>
      <c r="S93" s="10"/>
      <c r="T93" t="s" s="20">
        <v>322</v>
      </c>
      <c r="U93" t="s" s="20">
        <v>323</v>
      </c>
      <c r="V93" s="20"/>
      <c r="W93" s="22"/>
      <c r="X93" s="22">
        <v>0</v>
      </c>
      <c r="Y93" s="16">
        <v>1</v>
      </c>
      <c r="Z93" s="22">
        <v>0</v>
      </c>
      <c r="AA93" s="22">
        <v>0</v>
      </c>
      <c r="AB93" s="22">
        <v>0</v>
      </c>
      <c r="AC93" s="22">
        <v>0</v>
      </c>
      <c r="AD93" s="22">
        <v>0</v>
      </c>
      <c r="AE93" s="22">
        <v>0</v>
      </c>
      <c r="AF93" s="22"/>
      <c r="AG93" s="23"/>
      <c r="AH93" s="17"/>
      <c r="AI93" s="17"/>
    </row>
    <row r="94" s="9" customFormat="1" ht="30.75" customHeight="1" hidden="1">
      <c r="A94" s="13"/>
      <c r="B94" s="13"/>
      <c r="C94" s="14" cm="1">
        <f t="array" ref="C94">P94-TODAY()</f>
      </c>
      <c r="D94" s="15" cm="1">
        <f t="array" ref="D94">IF(C94&gt;=0,"Vigente",IF(C94&lt;0,"Vencido"))</f>
      </c>
      <c r="E94" s="15"/>
      <c r="F94" t="s" s="10">
        <v>324</v>
      </c>
      <c r="G94" t="s" s="10">
        <v>68</v>
      </c>
      <c r="H94" s="16">
        <v>1</v>
      </c>
      <c r="I94" t="s" s="10">
        <v>41</v>
      </c>
      <c r="J94" s="17"/>
      <c r="K94" s="17"/>
      <c r="L94" s="17"/>
      <c r="M94" s="18">
        <v>1995</v>
      </c>
      <c r="N94" s="19">
        <v>35065</v>
      </c>
      <c r="O94" s="19">
        <v>36525</v>
      </c>
      <c r="P94" s="19"/>
      <c r="Q94" t="s" s="10">
        <v>42</v>
      </c>
      <c r="R94" t="s" s="10">
        <v>48</v>
      </c>
      <c r="S94" s="10"/>
      <c r="T94" t="s" s="20">
        <v>325</v>
      </c>
      <c r="U94" t="s" s="20">
        <v>326</v>
      </c>
      <c r="V94" s="21"/>
      <c r="W94" s="22"/>
      <c r="X94" s="22">
        <v>0</v>
      </c>
      <c r="Y94" s="16">
        <v>1</v>
      </c>
      <c r="Z94" s="22">
        <v>0</v>
      </c>
      <c r="AA94" s="22">
        <v>0</v>
      </c>
      <c r="AB94" s="22">
        <v>0</v>
      </c>
      <c r="AC94" s="22">
        <v>0</v>
      </c>
      <c r="AD94" s="22">
        <v>0</v>
      </c>
      <c r="AE94" s="22">
        <v>0</v>
      </c>
      <c r="AF94" s="22"/>
      <c r="AG94" s="23"/>
      <c r="AH94" s="17"/>
      <c r="AI94" s="17"/>
    </row>
    <row r="95" s="9" customFormat="1" ht="41.25" customHeight="1" hidden="1">
      <c r="A95" s="13"/>
      <c r="B95" s="13"/>
      <c r="C95" s="14" cm="1">
        <f t="array" ref="C95">P95-TODAY()</f>
      </c>
      <c r="D95" s="15" cm="1">
        <f t="array" ref="D95">IF(C95&gt;=0,"Vigente",IF(C95&lt;0,"Vencido"))</f>
      </c>
      <c r="E95" s="15"/>
      <c r="F95" t="s" s="10">
        <v>327</v>
      </c>
      <c r="G95" t="s" s="10">
        <v>68</v>
      </c>
      <c r="H95" s="16">
        <v>1</v>
      </c>
      <c r="I95" t="s" s="10">
        <v>41</v>
      </c>
      <c r="J95" s="17"/>
      <c r="K95" s="17"/>
      <c r="L95" s="17"/>
      <c r="M95" s="18">
        <v>1995</v>
      </c>
      <c r="N95" s="19">
        <v>34793</v>
      </c>
      <c r="O95" s="19">
        <v>36891</v>
      </c>
      <c r="P95" s="19"/>
      <c r="Q95" t="s" s="10">
        <v>42</v>
      </c>
      <c r="R95" t="s" s="10">
        <v>48</v>
      </c>
      <c r="S95" s="10"/>
      <c r="T95" t="s" s="20">
        <v>328</v>
      </c>
      <c r="U95" t="s" s="20">
        <v>329</v>
      </c>
      <c r="V95" s="21"/>
      <c r="W95" s="22"/>
      <c r="X95" s="22">
        <v>0</v>
      </c>
      <c r="Y95" s="16">
        <v>1</v>
      </c>
      <c r="Z95" s="22">
        <v>0</v>
      </c>
      <c r="AA95" s="22">
        <v>0</v>
      </c>
      <c r="AB95" s="22">
        <v>0</v>
      </c>
      <c r="AC95" s="22">
        <v>0</v>
      </c>
      <c r="AD95" s="22">
        <v>0</v>
      </c>
      <c r="AE95" s="22">
        <v>0</v>
      </c>
      <c r="AF95" s="22"/>
      <c r="AG95" s="23"/>
      <c r="AH95" s="17"/>
      <c r="AI95" s="17"/>
    </row>
    <row r="96" s="9" customFormat="1" ht="43.5" customHeight="1" hidden="1">
      <c r="A96" s="13"/>
      <c r="B96" s="13"/>
      <c r="C96" s="14" cm="1">
        <f t="array" ref="C96">P96-TODAY()</f>
      </c>
      <c r="D96" s="15" cm="1">
        <f t="array" ref="D96">IF(C96&gt;=0,"Vigente",IF(C96&lt;0,"Vencido"))</f>
      </c>
      <c r="E96" s="15"/>
      <c r="F96" t="s" s="10">
        <v>330</v>
      </c>
      <c r="G96" t="s" s="10">
        <v>47</v>
      </c>
      <c r="H96" s="16">
        <v>1</v>
      </c>
      <c r="I96" t="s" s="10">
        <v>41</v>
      </c>
      <c r="J96" s="17"/>
      <c r="K96" s="17"/>
      <c r="L96" s="17"/>
      <c r="M96" s="18">
        <v>1995</v>
      </c>
      <c r="N96" s="19">
        <v>34700</v>
      </c>
      <c r="O96" s="19">
        <v>34880</v>
      </c>
      <c r="P96" s="19"/>
      <c r="Q96" t="s" s="10">
        <v>42</v>
      </c>
      <c r="R96" t="s" s="10">
        <v>48</v>
      </c>
      <c r="S96" s="10"/>
      <c r="T96" t="s" s="20">
        <v>331</v>
      </c>
      <c r="U96" t="s" s="20">
        <v>332</v>
      </c>
      <c r="V96" s="21"/>
      <c r="W96" s="22"/>
      <c r="X96" s="22">
        <v>0</v>
      </c>
      <c r="Y96" s="16">
        <v>1</v>
      </c>
      <c r="Z96" s="22">
        <v>0</v>
      </c>
      <c r="AA96" s="22">
        <v>0</v>
      </c>
      <c r="AB96" s="22">
        <v>0</v>
      </c>
      <c r="AC96" s="22">
        <v>0</v>
      </c>
      <c r="AD96" s="22">
        <v>0</v>
      </c>
      <c r="AE96" s="22">
        <v>0</v>
      </c>
      <c r="AF96" s="22"/>
      <c r="AG96" s="23"/>
      <c r="AH96" s="17"/>
      <c r="AI96" s="17"/>
    </row>
    <row r="97" s="9" customFormat="1" ht="61.5" customHeight="1" hidden="1">
      <c r="A97" s="13"/>
      <c r="B97" s="13"/>
      <c r="C97" s="14" cm="1">
        <f t="array" ref="C97">P97-TODAY()</f>
      </c>
      <c r="D97" s="15" cm="1">
        <f t="array" ref="D97">IF(C97&gt;=0,"Vigente",IF(C97&lt;0,"Vencido"))</f>
      </c>
      <c r="E97" s="15"/>
      <c r="F97" t="s" s="10">
        <v>333</v>
      </c>
      <c r="G97" t="s" s="10">
        <v>68</v>
      </c>
      <c r="H97" s="16">
        <v>1</v>
      </c>
      <c r="I97" t="s" s="10">
        <v>41</v>
      </c>
      <c r="J97" s="17"/>
      <c r="K97" s="17"/>
      <c r="L97" s="17"/>
      <c r="M97" s="18">
        <v>1995</v>
      </c>
      <c r="N97" s="19">
        <v>34782</v>
      </c>
      <c r="O97" s="19">
        <v>35148</v>
      </c>
      <c r="P97" s="19"/>
      <c r="Q97" t="s" s="10">
        <v>42</v>
      </c>
      <c r="R97" t="s" s="10">
        <v>48</v>
      </c>
      <c r="S97" s="10"/>
      <c r="T97" t="s" s="20">
        <v>334</v>
      </c>
      <c r="U97" t="s" s="20">
        <v>335</v>
      </c>
      <c r="V97" s="21"/>
      <c r="W97" s="22"/>
      <c r="X97" s="22">
        <v>0</v>
      </c>
      <c r="Y97" s="16">
        <v>1</v>
      </c>
      <c r="Z97" s="22">
        <v>0</v>
      </c>
      <c r="AA97" s="22">
        <v>0</v>
      </c>
      <c r="AB97" s="22">
        <v>0</v>
      </c>
      <c r="AC97" s="22">
        <v>0</v>
      </c>
      <c r="AD97" s="22">
        <v>0</v>
      </c>
      <c r="AE97" s="22">
        <v>0</v>
      </c>
      <c r="AF97" s="22"/>
      <c r="AG97" s="23"/>
      <c r="AH97" s="17"/>
      <c r="AI97" s="17"/>
    </row>
    <row r="98" s="9" customFormat="1" ht="74.25" customHeight="1" hidden="1">
      <c r="A98" s="13"/>
      <c r="B98" s="13"/>
      <c r="C98" s="14" cm="1">
        <f t="array" ref="C98">P98-TODAY()</f>
      </c>
      <c r="D98" s="15" cm="1">
        <f t="array" ref="D98">IF(C98&gt;=0,"Vigente",IF(C98&lt;0,"Vencido"))</f>
      </c>
      <c r="E98" s="15"/>
      <c r="F98" t="s" s="10">
        <v>336</v>
      </c>
      <c r="G98" t="s" s="10">
        <v>142</v>
      </c>
      <c r="H98" s="16">
        <v>1</v>
      </c>
      <c r="I98" t="s" s="10">
        <v>41</v>
      </c>
      <c r="J98" s="17"/>
      <c r="K98" s="17"/>
      <c r="L98" s="17"/>
      <c r="M98" s="18">
        <v>1995</v>
      </c>
      <c r="N98" s="19">
        <v>34952</v>
      </c>
      <c r="O98" s="19">
        <v>36525</v>
      </c>
      <c r="P98" s="19"/>
      <c r="Q98" t="s" s="10">
        <v>42</v>
      </c>
      <c r="R98" t="s" s="10">
        <v>48</v>
      </c>
      <c r="S98" s="10"/>
      <c r="T98" t="s" s="20">
        <v>337</v>
      </c>
      <c r="U98" t="s" s="20">
        <v>338</v>
      </c>
      <c r="V98" s="21"/>
      <c r="W98" s="22"/>
      <c r="X98" s="22">
        <v>0</v>
      </c>
      <c r="Y98" s="16">
        <v>1</v>
      </c>
      <c r="Z98" s="22">
        <v>0</v>
      </c>
      <c r="AA98" s="22">
        <v>0</v>
      </c>
      <c r="AB98" s="22">
        <v>0</v>
      </c>
      <c r="AC98" s="22">
        <v>0</v>
      </c>
      <c r="AD98" s="22">
        <v>0</v>
      </c>
      <c r="AE98" s="22">
        <v>0</v>
      </c>
      <c r="AF98" s="22"/>
      <c r="AG98" s="23"/>
      <c r="AH98" s="17"/>
      <c r="AI98" s="17"/>
    </row>
    <row r="99" s="9" customFormat="1" ht="41.25" customHeight="1" hidden="1">
      <c r="A99" s="13"/>
      <c r="B99" s="13"/>
      <c r="C99" s="14" cm="1">
        <f t="array" ref="C99">P99-TODAY()</f>
      </c>
      <c r="D99" s="15" cm="1">
        <f t="array" ref="D99">IF(C99&gt;=0,"Vigente",IF(C99&lt;0,"Vencido"))</f>
      </c>
      <c r="E99" s="15"/>
      <c r="F99" t="s" s="10">
        <v>339</v>
      </c>
      <c r="G99" t="s" s="10">
        <v>142</v>
      </c>
      <c r="H99" s="16">
        <v>1</v>
      </c>
      <c r="I99" t="s" s="10">
        <v>41</v>
      </c>
      <c r="J99" s="17"/>
      <c r="K99" s="17"/>
      <c r="L99" s="17"/>
      <c r="M99" s="18">
        <v>1995</v>
      </c>
      <c r="N99" s="19">
        <v>34948</v>
      </c>
      <c r="O99" s="19">
        <v>36891</v>
      </c>
      <c r="P99" s="19"/>
      <c r="Q99" t="s" s="10">
        <v>42</v>
      </c>
      <c r="R99" t="s" s="10">
        <v>48</v>
      </c>
      <c r="S99" s="10"/>
      <c r="T99" t="s" s="20">
        <v>340</v>
      </c>
      <c r="U99" t="s" s="20">
        <v>341</v>
      </c>
      <c r="V99" s="21"/>
      <c r="W99" s="22"/>
      <c r="X99" s="22">
        <v>0</v>
      </c>
      <c r="Y99" s="16">
        <v>1</v>
      </c>
      <c r="Z99" s="22">
        <v>0</v>
      </c>
      <c r="AA99" s="22">
        <v>0</v>
      </c>
      <c r="AB99" s="22">
        <v>0</v>
      </c>
      <c r="AC99" s="22">
        <v>0</v>
      </c>
      <c r="AD99" s="22">
        <v>0</v>
      </c>
      <c r="AE99" s="22">
        <v>0</v>
      </c>
      <c r="AF99" s="22"/>
      <c r="AG99" s="23"/>
      <c r="AH99" s="17"/>
      <c r="AI99" s="17"/>
    </row>
    <row r="100" s="9" customFormat="1" ht="74.25" customHeight="1" hidden="1">
      <c r="A100" s="13"/>
      <c r="B100" s="13"/>
      <c r="C100" s="14" cm="1">
        <f t="array" ref="C100">P100-TODAY()</f>
      </c>
      <c r="D100" s="15" cm="1">
        <f t="array" ref="D100">IF(C100&gt;=0,"Vigente",IF(C100&lt;0,"Vencido"))</f>
      </c>
      <c r="E100" s="15"/>
      <c r="F100" t="s" s="10">
        <v>342</v>
      </c>
      <c r="G100" t="s" s="10">
        <v>142</v>
      </c>
      <c r="H100" s="16">
        <v>1</v>
      </c>
      <c r="I100" t="s" s="10">
        <v>41</v>
      </c>
      <c r="J100" s="17"/>
      <c r="K100" s="17"/>
      <c r="L100" s="17"/>
      <c r="M100" s="18">
        <v>1995</v>
      </c>
      <c r="N100" s="19">
        <v>34886</v>
      </c>
      <c r="O100" s="19">
        <v>35982</v>
      </c>
      <c r="P100" s="19"/>
      <c r="Q100" t="s" s="10">
        <v>42</v>
      </c>
      <c r="R100" t="s" s="10">
        <v>48</v>
      </c>
      <c r="S100" s="10"/>
      <c r="T100" t="s" s="20">
        <v>343</v>
      </c>
      <c r="U100" t="s" s="20">
        <v>344</v>
      </c>
      <c r="V100" s="21"/>
      <c r="W100" s="22"/>
      <c r="X100" s="22">
        <v>0</v>
      </c>
      <c r="Y100" s="16">
        <v>1</v>
      </c>
      <c r="Z100" s="22">
        <v>0</v>
      </c>
      <c r="AA100" s="22">
        <v>0</v>
      </c>
      <c r="AB100" s="22">
        <v>0</v>
      </c>
      <c r="AC100" s="22">
        <v>0</v>
      </c>
      <c r="AD100" s="22">
        <v>0</v>
      </c>
      <c r="AE100" s="22">
        <v>0</v>
      </c>
      <c r="AF100" s="22"/>
      <c r="AG100" s="23"/>
      <c r="AH100" s="17"/>
      <c r="AI100" s="17"/>
    </row>
    <row r="101" s="9" customFormat="1" ht="43.5" customHeight="1" hidden="1">
      <c r="A101" s="13"/>
      <c r="B101" s="13"/>
      <c r="C101" s="14" cm="1">
        <f t="array" ref="C101">P101-TODAY()</f>
      </c>
      <c r="D101" s="15" cm="1">
        <f t="array" ref="D101">IF(C101&gt;=0,"Vigente",IF(C101&lt;0,"Vencido"))</f>
      </c>
      <c r="E101" s="15"/>
      <c r="F101" t="s" s="10">
        <v>345</v>
      </c>
      <c r="G101" t="s" s="10">
        <v>47</v>
      </c>
      <c r="H101" s="16">
        <v>1</v>
      </c>
      <c r="I101" t="s" s="10">
        <v>41</v>
      </c>
      <c r="J101" s="17"/>
      <c r="K101" s="17"/>
      <c r="L101" s="17"/>
      <c r="M101" s="18">
        <v>1995</v>
      </c>
      <c r="N101" s="19">
        <v>34771</v>
      </c>
      <c r="O101" s="19">
        <v>35430</v>
      </c>
      <c r="P101" s="19"/>
      <c r="Q101" t="s" s="10">
        <v>42</v>
      </c>
      <c r="R101" t="s" s="10">
        <v>346</v>
      </c>
      <c r="S101" s="10"/>
      <c r="T101" t="s" s="20">
        <v>347</v>
      </c>
      <c r="U101" t="s" s="20">
        <v>348</v>
      </c>
      <c r="V101" s="21"/>
      <c r="W101" s="22"/>
      <c r="X101" s="22">
        <v>0</v>
      </c>
      <c r="Y101" s="16">
        <v>1</v>
      </c>
      <c r="Z101" s="22">
        <v>0</v>
      </c>
      <c r="AA101" s="22">
        <v>0</v>
      </c>
      <c r="AB101" s="22">
        <v>0</v>
      </c>
      <c r="AC101" s="22">
        <v>0</v>
      </c>
      <c r="AD101" s="22">
        <v>0</v>
      </c>
      <c r="AE101" s="22">
        <v>0</v>
      </c>
      <c r="AF101" s="22"/>
      <c r="AG101" s="23"/>
      <c r="AH101" s="17"/>
      <c r="AI101" s="17"/>
    </row>
    <row r="102" s="9" customFormat="1" ht="58.5" customHeight="1" hidden="1">
      <c r="A102" s="13"/>
      <c r="B102" s="13"/>
      <c r="C102" s="14" cm="1">
        <f t="array" ref="C102">P102-TODAY()</f>
      </c>
      <c r="D102" s="15" cm="1">
        <f t="array" ref="D102">IF(C102&gt;=0,"Vigente",IF(C102&lt;0,"Vencido"))</f>
      </c>
      <c r="E102" s="15"/>
      <c r="F102" t="s" s="10">
        <v>349</v>
      </c>
      <c r="G102" t="s" s="10">
        <v>47</v>
      </c>
      <c r="H102" s="16">
        <v>1</v>
      </c>
      <c r="I102" t="s" s="10">
        <v>41</v>
      </c>
      <c r="J102" s="17"/>
      <c r="K102" s="17"/>
      <c r="L102" s="17"/>
      <c r="M102" s="18">
        <v>1997</v>
      </c>
      <c r="N102" s="19">
        <v>35641</v>
      </c>
      <c r="O102" s="19">
        <v>36707</v>
      </c>
      <c r="P102" s="19"/>
      <c r="Q102" t="s" s="10">
        <v>42</v>
      </c>
      <c r="R102" t="s" s="10">
        <v>350</v>
      </c>
      <c r="S102" s="10"/>
      <c r="T102" t="s" s="20">
        <v>351</v>
      </c>
      <c r="U102" t="s" s="20">
        <v>45</v>
      </c>
      <c r="V102" s="21"/>
      <c r="W102" s="22"/>
      <c r="X102" s="22">
        <v>0</v>
      </c>
      <c r="Y102" s="16">
        <v>1</v>
      </c>
      <c r="Z102" s="22">
        <v>0</v>
      </c>
      <c r="AA102" s="22">
        <v>0</v>
      </c>
      <c r="AB102" s="22">
        <v>0</v>
      </c>
      <c r="AC102" s="22">
        <v>0</v>
      </c>
      <c r="AD102" s="22">
        <v>0</v>
      </c>
      <c r="AE102" s="22">
        <v>0</v>
      </c>
      <c r="AF102" s="22"/>
      <c r="AG102" s="23"/>
      <c r="AH102" s="17"/>
      <c r="AI102" s="17"/>
    </row>
    <row r="103" s="9" customFormat="1" ht="44.25" customHeight="1" hidden="1">
      <c r="A103" s="13"/>
      <c r="B103" s="13"/>
      <c r="C103" s="14" cm="1">
        <f t="array" ref="C103">P103-TODAY()</f>
      </c>
      <c r="D103" s="15" cm="1">
        <f t="array" ref="D103">IF(C103&gt;=0,"Vigente",IF(C103&lt;0,"Vencido"))</f>
      </c>
      <c r="E103" s="15"/>
      <c r="F103" t="s" s="10">
        <v>352</v>
      </c>
      <c r="G103" t="s" s="10">
        <v>142</v>
      </c>
      <c r="H103" s="16">
        <v>1</v>
      </c>
      <c r="I103" t="s" s="10">
        <v>41</v>
      </c>
      <c r="J103" s="17"/>
      <c r="K103" s="17"/>
      <c r="L103" s="17"/>
      <c r="M103" s="18">
        <v>1997</v>
      </c>
      <c r="N103" s="19">
        <v>35678</v>
      </c>
      <c r="O103" s="19">
        <v>36037</v>
      </c>
      <c r="P103" s="19"/>
      <c r="Q103" t="s" s="10">
        <v>42</v>
      </c>
      <c r="R103" t="s" s="10">
        <v>48</v>
      </c>
      <c r="S103" s="10"/>
      <c r="T103" t="s" s="20">
        <v>353</v>
      </c>
      <c r="U103" t="s" s="20">
        <v>354</v>
      </c>
      <c r="V103" s="21"/>
      <c r="W103" s="22"/>
      <c r="X103" s="22">
        <v>0</v>
      </c>
      <c r="Y103" s="16">
        <v>1</v>
      </c>
      <c r="Z103" s="22">
        <v>0</v>
      </c>
      <c r="AA103" s="22">
        <v>0</v>
      </c>
      <c r="AB103" s="22">
        <v>0</v>
      </c>
      <c r="AC103" s="22">
        <v>0</v>
      </c>
      <c r="AD103" s="22">
        <v>0</v>
      </c>
      <c r="AE103" s="22">
        <v>0</v>
      </c>
      <c r="AF103" s="22"/>
      <c r="AG103" s="23"/>
      <c r="AH103" s="17"/>
      <c r="AI103" s="17"/>
    </row>
    <row r="104" s="9" customFormat="1" ht="58.5" customHeight="1" hidden="1">
      <c r="A104" s="13"/>
      <c r="B104" s="13"/>
      <c r="C104" s="14" cm="1">
        <f t="array" ref="C104">P104-TODAY()</f>
      </c>
      <c r="D104" s="15" cm="1">
        <f t="array" ref="D104">IF(C104&gt;=0,"Vigente",IF(C104&lt;0,"Vencido"))</f>
      </c>
      <c r="E104" s="15"/>
      <c r="F104" t="s" s="10">
        <v>355</v>
      </c>
      <c r="G104" t="s" s="10">
        <v>47</v>
      </c>
      <c r="H104" s="16">
        <v>1</v>
      </c>
      <c r="I104" t="s" s="10">
        <v>41</v>
      </c>
      <c r="J104" s="17"/>
      <c r="K104" s="17"/>
      <c r="L104" s="17"/>
      <c r="M104" s="18">
        <v>1997</v>
      </c>
      <c r="N104" s="19">
        <v>35641</v>
      </c>
      <c r="O104" s="19">
        <v>36707</v>
      </c>
      <c r="P104" s="19"/>
      <c r="Q104" t="s" s="10">
        <v>42</v>
      </c>
      <c r="R104" t="s" s="10">
        <v>356</v>
      </c>
      <c r="S104" s="10"/>
      <c r="T104" t="s" s="20">
        <v>357</v>
      </c>
      <c r="U104" t="s" s="20">
        <v>45</v>
      </c>
      <c r="V104" s="21"/>
      <c r="W104" s="22"/>
      <c r="X104" s="22">
        <v>0</v>
      </c>
      <c r="Y104" s="16">
        <v>1</v>
      </c>
      <c r="Z104" s="22">
        <v>0</v>
      </c>
      <c r="AA104" s="22">
        <v>0</v>
      </c>
      <c r="AB104" s="22">
        <v>0</v>
      </c>
      <c r="AC104" s="22">
        <v>0</v>
      </c>
      <c r="AD104" s="22">
        <v>0</v>
      </c>
      <c r="AE104" s="22">
        <v>0</v>
      </c>
      <c r="AF104" s="22"/>
      <c r="AG104" s="23"/>
      <c r="AH104" s="17"/>
      <c r="AI104" s="17"/>
    </row>
    <row r="105" s="9" customFormat="1" ht="57.75" customHeight="1" hidden="1">
      <c r="A105" s="13"/>
      <c r="B105" s="13"/>
      <c r="C105" s="14" cm="1">
        <f t="array" ref="C105">P105-TODAY()</f>
      </c>
      <c r="D105" s="15" cm="1">
        <f t="array" ref="D105">IF(C105&gt;=0,"Vigente",IF(C105&lt;0,"Vencido"))</f>
      </c>
      <c r="E105" s="15"/>
      <c r="F105" t="s" s="10">
        <v>358</v>
      </c>
      <c r="G105" t="s" s="10">
        <v>47</v>
      </c>
      <c r="H105" s="16">
        <v>1</v>
      </c>
      <c r="I105" t="s" s="10">
        <v>41</v>
      </c>
      <c r="J105" s="17"/>
      <c r="K105" s="17"/>
      <c r="L105" s="17"/>
      <c r="M105" s="18">
        <v>1997</v>
      </c>
      <c r="N105" s="19">
        <v>35612</v>
      </c>
      <c r="O105" s="19">
        <v>35674</v>
      </c>
      <c r="P105" s="19"/>
      <c r="Q105" t="s" s="10">
        <v>42</v>
      </c>
      <c r="R105" t="s" s="10">
        <v>359</v>
      </c>
      <c r="S105" s="10"/>
      <c r="T105" t="s" s="20">
        <v>360</v>
      </c>
      <c r="U105" t="s" s="20">
        <v>361</v>
      </c>
      <c r="V105" s="21"/>
      <c r="W105" s="22"/>
      <c r="X105" s="22">
        <v>0</v>
      </c>
      <c r="Y105" s="16">
        <v>1</v>
      </c>
      <c r="Z105" s="22">
        <v>0</v>
      </c>
      <c r="AA105" s="22">
        <v>0</v>
      </c>
      <c r="AB105" s="22">
        <v>0</v>
      </c>
      <c r="AC105" s="22">
        <v>0</v>
      </c>
      <c r="AD105" s="22">
        <v>0</v>
      </c>
      <c r="AE105" s="22">
        <v>0</v>
      </c>
      <c r="AF105" s="22"/>
      <c r="AG105" s="23"/>
      <c r="AH105" s="17"/>
      <c r="AI105" s="17"/>
    </row>
    <row r="106" s="9" customFormat="1" ht="44.25" customHeight="1" hidden="1">
      <c r="A106" s="13"/>
      <c r="B106" s="13"/>
      <c r="C106" s="14" cm="1">
        <f t="array" ref="C106">P106-TODAY()</f>
      </c>
      <c r="D106" s="15" cm="1">
        <f t="array" ref="D106">IF(C106&gt;=0,"Vigente",IF(C106&lt;0,"Vencido"))</f>
      </c>
      <c r="E106" s="15"/>
      <c r="F106" t="s" s="10">
        <v>362</v>
      </c>
      <c r="G106" t="s" s="10">
        <v>40</v>
      </c>
      <c r="H106" s="16">
        <v>1</v>
      </c>
      <c r="I106" t="s" s="10">
        <v>41</v>
      </c>
      <c r="J106" s="17"/>
      <c r="K106" s="17"/>
      <c r="L106" s="17"/>
      <c r="M106" s="18">
        <v>1997</v>
      </c>
      <c r="N106" s="19">
        <v>35787</v>
      </c>
      <c r="O106" s="19">
        <v>36068</v>
      </c>
      <c r="P106" s="19"/>
      <c r="Q106" t="s" s="10">
        <v>42</v>
      </c>
      <c r="R106" t="s" s="10">
        <v>363</v>
      </c>
      <c r="S106" s="10"/>
      <c r="T106" t="s" s="20">
        <v>364</v>
      </c>
      <c r="U106" t="s" s="20">
        <v>365</v>
      </c>
      <c r="V106" s="21"/>
      <c r="W106" s="22"/>
      <c r="X106" s="22">
        <v>0</v>
      </c>
      <c r="Y106" s="16">
        <v>1</v>
      </c>
      <c r="Z106" s="22">
        <v>0</v>
      </c>
      <c r="AA106" s="22">
        <v>0</v>
      </c>
      <c r="AB106" s="22">
        <v>0</v>
      </c>
      <c r="AC106" s="22">
        <v>0</v>
      </c>
      <c r="AD106" s="22">
        <v>0</v>
      </c>
      <c r="AE106" s="22">
        <v>0</v>
      </c>
      <c r="AF106" s="22"/>
      <c r="AG106" s="23"/>
      <c r="AH106" s="17"/>
      <c r="AI106" s="17"/>
    </row>
    <row r="107" s="9" customFormat="1" ht="43.5" customHeight="1" hidden="1">
      <c r="A107" s="13"/>
      <c r="B107" s="13"/>
      <c r="C107" s="14" cm="1">
        <f t="array" ref="C107">P107-TODAY()</f>
      </c>
      <c r="D107" s="15" cm="1">
        <f t="array" ref="D107">IF(C107&gt;=0,"Vigente",IF(C107&lt;0,"Vencido"))</f>
      </c>
      <c r="E107" s="15"/>
      <c r="F107" t="s" s="10">
        <v>366</v>
      </c>
      <c r="G107" t="s" s="10">
        <v>47</v>
      </c>
      <c r="H107" s="16">
        <v>1</v>
      </c>
      <c r="I107" t="s" s="10">
        <v>41</v>
      </c>
      <c r="J107" s="17"/>
      <c r="K107" s="17"/>
      <c r="L107" s="17"/>
      <c r="M107" s="18">
        <v>2002</v>
      </c>
      <c r="N107" s="19">
        <v>37112</v>
      </c>
      <c r="O107" s="19">
        <v>37477</v>
      </c>
      <c r="P107" s="19"/>
      <c r="Q107" t="s" s="10">
        <v>42</v>
      </c>
      <c r="R107" t="s" s="10">
        <v>367</v>
      </c>
      <c r="S107" s="10"/>
      <c r="T107" t="s" s="20">
        <v>368</v>
      </c>
      <c r="U107" t="s" s="20">
        <v>323</v>
      </c>
      <c r="V107" s="21"/>
      <c r="W107" s="22"/>
      <c r="X107" s="22">
        <v>0</v>
      </c>
      <c r="Y107" s="16">
        <v>1</v>
      </c>
      <c r="Z107" s="22">
        <v>0</v>
      </c>
      <c r="AA107" s="22">
        <v>0</v>
      </c>
      <c r="AB107" s="22">
        <v>0</v>
      </c>
      <c r="AC107" s="22">
        <v>0</v>
      </c>
      <c r="AD107" s="22">
        <v>0</v>
      </c>
      <c r="AE107" s="22">
        <v>0</v>
      </c>
      <c r="AF107" s="22"/>
      <c r="AG107" s="23"/>
      <c r="AH107" s="17"/>
      <c r="AI107" s="17"/>
    </row>
    <row r="108" s="9" customFormat="1" ht="58.5" customHeight="1" hidden="1">
      <c r="A108" s="13"/>
      <c r="B108" s="13"/>
      <c r="C108" s="14" cm="1">
        <f t="array" ref="C108">P108-TODAY()</f>
      </c>
      <c r="D108" s="15" cm="1">
        <f t="array" ref="D108">IF(C108&gt;=0,"Vigente",IF(C108&lt;0,"Vencido"))</f>
      </c>
      <c r="E108" s="15"/>
      <c r="F108" t="s" s="10">
        <v>369</v>
      </c>
      <c r="G108" t="s" s="10">
        <v>68</v>
      </c>
      <c r="H108" s="16">
        <v>1</v>
      </c>
      <c r="I108" t="s" s="10">
        <v>41</v>
      </c>
      <c r="J108" s="17"/>
      <c r="K108" s="17"/>
      <c r="L108" s="17"/>
      <c r="M108" s="18">
        <v>1997</v>
      </c>
      <c r="N108" s="19">
        <v>35704</v>
      </c>
      <c r="O108" s="19">
        <v>36494</v>
      </c>
      <c r="P108" s="19"/>
      <c r="Q108" t="s" s="10">
        <v>42</v>
      </c>
      <c r="R108" t="s" s="10">
        <v>48</v>
      </c>
      <c r="S108" s="10"/>
      <c r="T108" t="s" s="20">
        <v>370</v>
      </c>
      <c r="U108" t="s" s="20">
        <v>232</v>
      </c>
      <c r="V108" s="21"/>
      <c r="W108" s="22"/>
      <c r="X108" s="22">
        <v>0</v>
      </c>
      <c r="Y108" s="16">
        <v>1</v>
      </c>
      <c r="Z108" s="22">
        <v>0</v>
      </c>
      <c r="AA108" s="22">
        <v>0</v>
      </c>
      <c r="AB108" s="22">
        <v>0</v>
      </c>
      <c r="AC108" s="22">
        <v>0</v>
      </c>
      <c r="AD108" s="22">
        <v>0</v>
      </c>
      <c r="AE108" s="22">
        <v>0</v>
      </c>
      <c r="AF108" s="22"/>
      <c r="AG108" s="23"/>
      <c r="AH108" s="17"/>
      <c r="AI108" s="17"/>
    </row>
    <row r="109" s="9" customFormat="1" ht="73.5" customHeight="1" hidden="1">
      <c r="A109" s="13"/>
      <c r="B109" s="13"/>
      <c r="C109" s="14" cm="1">
        <f t="array" ref="C109">P109-TODAY()</f>
      </c>
      <c r="D109" s="15" cm="1">
        <f t="array" ref="D109">IF(C109&gt;=0,"Vigente",IF(C109&lt;0,"Vencido"))</f>
      </c>
      <c r="E109" s="15"/>
      <c r="F109" t="s" s="10">
        <v>371</v>
      </c>
      <c r="G109" t="s" s="10">
        <v>68</v>
      </c>
      <c r="H109" s="16">
        <v>1</v>
      </c>
      <c r="I109" t="s" s="10">
        <v>41</v>
      </c>
      <c r="J109" s="17"/>
      <c r="K109" s="17"/>
      <c r="L109" s="17"/>
      <c r="M109" s="18">
        <v>1997</v>
      </c>
      <c r="N109" s="19">
        <v>35431</v>
      </c>
      <c r="O109" s="19">
        <v>36525</v>
      </c>
      <c r="P109" s="19"/>
      <c r="Q109" t="s" s="10">
        <v>42</v>
      </c>
      <c r="R109" t="s" s="10">
        <v>52</v>
      </c>
      <c r="S109" s="10"/>
      <c r="T109" t="s" s="20">
        <v>372</v>
      </c>
      <c r="U109" t="s" s="20">
        <v>373</v>
      </c>
      <c r="V109" s="21"/>
      <c r="W109" s="22"/>
      <c r="X109" s="22">
        <v>0</v>
      </c>
      <c r="Y109" s="16">
        <v>1</v>
      </c>
      <c r="Z109" s="22">
        <v>0</v>
      </c>
      <c r="AA109" s="22">
        <v>0</v>
      </c>
      <c r="AB109" s="22">
        <v>0</v>
      </c>
      <c r="AC109" s="22">
        <v>0</v>
      </c>
      <c r="AD109" s="22">
        <v>0</v>
      </c>
      <c r="AE109" s="22">
        <v>0</v>
      </c>
      <c r="AF109" s="22"/>
      <c r="AG109" s="23"/>
      <c r="AH109" s="17"/>
      <c r="AI109" s="17"/>
    </row>
    <row r="110" s="9" customFormat="1" ht="46.5" customHeight="1" hidden="1">
      <c r="A110" s="13"/>
      <c r="B110" s="13"/>
      <c r="C110" s="14" cm="1">
        <f t="array" ref="C110">P110-TODAY()</f>
      </c>
      <c r="D110" s="15" cm="1">
        <f t="array" ref="D110">IF(C110&gt;=0,"Vigente",IF(C110&lt;0,"Vencido"))</f>
      </c>
      <c r="E110" s="15"/>
      <c r="F110" t="s" s="10">
        <v>374</v>
      </c>
      <c r="G110" t="s" s="10">
        <v>68</v>
      </c>
      <c r="H110" s="16">
        <v>1</v>
      </c>
      <c r="I110" t="s" s="10">
        <v>41</v>
      </c>
      <c r="J110" s="17"/>
      <c r="K110" s="17"/>
      <c r="L110" s="17"/>
      <c r="M110" s="18">
        <v>1997</v>
      </c>
      <c r="N110" s="19">
        <v>35735</v>
      </c>
      <c r="O110" s="19">
        <v>36494</v>
      </c>
      <c r="P110" s="19"/>
      <c r="Q110" t="s" s="10">
        <v>42</v>
      </c>
      <c r="R110" t="s" s="10">
        <v>48</v>
      </c>
      <c r="S110" s="10"/>
      <c r="T110" t="s" s="20">
        <v>375</v>
      </c>
      <c r="U110" t="s" s="20">
        <v>238</v>
      </c>
      <c r="V110" s="21"/>
      <c r="W110" s="22"/>
      <c r="X110" s="22">
        <v>0</v>
      </c>
      <c r="Y110" s="16">
        <v>1</v>
      </c>
      <c r="Z110" s="22">
        <v>0</v>
      </c>
      <c r="AA110" s="22">
        <v>0</v>
      </c>
      <c r="AB110" s="22">
        <v>0</v>
      </c>
      <c r="AC110" s="22">
        <v>0</v>
      </c>
      <c r="AD110" s="22">
        <v>0</v>
      </c>
      <c r="AE110" s="22">
        <v>0</v>
      </c>
      <c r="AF110" s="22"/>
      <c r="AG110" s="23"/>
      <c r="AH110" s="17"/>
      <c r="AI110" s="17"/>
    </row>
    <row r="111" s="9" customFormat="1" ht="44.25" customHeight="1" hidden="1">
      <c r="A111" s="13"/>
      <c r="B111" s="13"/>
      <c r="C111" s="14" cm="1">
        <f t="array" ref="C111">P111-TODAY()</f>
      </c>
      <c r="D111" s="15" cm="1">
        <f t="array" ref="D111">IF(C111&gt;=0,"Vigente",IF(C111&lt;0,"Vencido"))</f>
      </c>
      <c r="E111" s="15"/>
      <c r="F111" t="s" s="10">
        <v>376</v>
      </c>
      <c r="G111" t="s" s="10">
        <v>68</v>
      </c>
      <c r="H111" s="16">
        <v>1</v>
      </c>
      <c r="I111" t="s" s="10">
        <v>41</v>
      </c>
      <c r="J111" s="17"/>
      <c r="K111" s="17"/>
      <c r="L111" s="17"/>
      <c r="M111" s="18">
        <v>1997</v>
      </c>
      <c r="N111" s="19">
        <v>35735</v>
      </c>
      <c r="O111" s="19">
        <v>36494</v>
      </c>
      <c r="P111" s="19"/>
      <c r="Q111" t="s" s="10">
        <v>42</v>
      </c>
      <c r="R111" t="s" s="10">
        <v>48</v>
      </c>
      <c r="S111" s="10"/>
      <c r="T111" t="s" s="20">
        <v>375</v>
      </c>
      <c r="U111" t="s" s="20">
        <v>240</v>
      </c>
      <c r="V111" s="21"/>
      <c r="W111" s="22"/>
      <c r="X111" s="22">
        <v>0</v>
      </c>
      <c r="Y111" s="16">
        <v>1</v>
      </c>
      <c r="Z111" s="22">
        <v>0</v>
      </c>
      <c r="AA111" s="22">
        <v>0</v>
      </c>
      <c r="AB111" s="22">
        <v>0</v>
      </c>
      <c r="AC111" s="22">
        <v>0</v>
      </c>
      <c r="AD111" s="22">
        <v>0</v>
      </c>
      <c r="AE111" s="22">
        <v>0</v>
      </c>
      <c r="AF111" s="22"/>
      <c r="AG111" s="23"/>
      <c r="AH111" s="17"/>
      <c r="AI111" s="17"/>
    </row>
    <row r="112" s="9" customFormat="1" ht="71.25" customHeight="1" hidden="1">
      <c r="A112" s="13"/>
      <c r="B112" s="13"/>
      <c r="C112" s="14" cm="1">
        <f t="array" ref="C112">P112-TODAY()</f>
      </c>
      <c r="D112" s="15" cm="1">
        <f t="array" ref="D112">IF(C112&gt;=0,"Vigente",IF(C112&lt;0,"Vencido"))</f>
      </c>
      <c r="E112" s="15"/>
      <c r="F112" t="s" s="10">
        <v>377</v>
      </c>
      <c r="G112" t="s" s="10">
        <v>40</v>
      </c>
      <c r="H112" s="16">
        <v>1</v>
      </c>
      <c r="I112" t="s" s="10">
        <v>41</v>
      </c>
      <c r="J112" s="17"/>
      <c r="K112" s="17"/>
      <c r="L112" s="17"/>
      <c r="M112" s="18">
        <v>1997</v>
      </c>
      <c r="N112" s="19">
        <v>35492</v>
      </c>
      <c r="O112" s="19">
        <v>36952</v>
      </c>
      <c r="P112" s="19"/>
      <c r="Q112" t="s" s="10">
        <v>42</v>
      </c>
      <c r="R112" t="s" s="10">
        <v>52</v>
      </c>
      <c r="S112" s="10"/>
      <c r="T112" t="s" s="20">
        <v>378</v>
      </c>
      <c r="U112" t="s" s="20">
        <v>379</v>
      </c>
      <c r="V112" s="21"/>
      <c r="W112" s="22"/>
      <c r="X112" s="22">
        <v>0</v>
      </c>
      <c r="Y112" s="16">
        <v>1</v>
      </c>
      <c r="Z112" s="22">
        <v>0</v>
      </c>
      <c r="AA112" s="22">
        <v>0</v>
      </c>
      <c r="AB112" s="22">
        <v>0</v>
      </c>
      <c r="AC112" s="22">
        <v>0</v>
      </c>
      <c r="AD112" s="22">
        <v>0</v>
      </c>
      <c r="AE112" s="22">
        <v>0</v>
      </c>
      <c r="AF112" s="22"/>
      <c r="AG112" s="23"/>
      <c r="AH112" s="17"/>
      <c r="AI112" s="17"/>
    </row>
    <row r="113" s="9" customFormat="1" ht="58.5" customHeight="1" hidden="1">
      <c r="A113" s="13"/>
      <c r="B113" s="13"/>
      <c r="C113" s="14" cm="1">
        <f t="array" ref="C113">P113-TODAY()</f>
      </c>
      <c r="D113" s="15" cm="1">
        <f t="array" ref="D113">IF(C113&gt;=0,"Vigente",IF(C113&lt;0,"Vencido"))</f>
      </c>
      <c r="E113" s="15"/>
      <c r="F113" t="s" s="10">
        <v>380</v>
      </c>
      <c r="G113" t="s" s="10">
        <v>47</v>
      </c>
      <c r="H113" s="16">
        <v>1</v>
      </c>
      <c r="I113" t="s" s="10">
        <v>41</v>
      </c>
      <c r="J113" s="17"/>
      <c r="K113" s="17"/>
      <c r="L113" s="17"/>
      <c r="M113" s="18">
        <v>1997</v>
      </c>
      <c r="N113" s="19">
        <v>35639</v>
      </c>
      <c r="O113" s="19">
        <v>36160</v>
      </c>
      <c r="P113" s="19"/>
      <c r="Q113" t="s" s="10">
        <v>42</v>
      </c>
      <c r="R113" t="s" s="10">
        <v>381</v>
      </c>
      <c r="S113" s="10"/>
      <c r="T113" t="s" s="20">
        <v>382</v>
      </c>
      <c r="U113" t="s" s="20">
        <v>106</v>
      </c>
      <c r="V113" s="21"/>
      <c r="W113" s="22"/>
      <c r="X113" s="22">
        <v>0</v>
      </c>
      <c r="Y113" s="16">
        <v>1</v>
      </c>
      <c r="Z113" s="22">
        <v>0</v>
      </c>
      <c r="AA113" s="22">
        <v>0</v>
      </c>
      <c r="AB113" s="22">
        <v>0</v>
      </c>
      <c r="AC113" s="22">
        <v>0</v>
      </c>
      <c r="AD113" s="22">
        <v>0</v>
      </c>
      <c r="AE113" s="22">
        <v>0</v>
      </c>
      <c r="AF113" s="22"/>
      <c r="AG113" s="23"/>
      <c r="AH113" s="17"/>
      <c r="AI113" s="17"/>
    </row>
    <row r="114" s="9" customFormat="1" ht="51.75" customHeight="1" hidden="1">
      <c r="A114" s="13"/>
      <c r="B114" s="13"/>
      <c r="C114" s="14" cm="1">
        <f t="array" ref="C114">P114-TODAY()</f>
      </c>
      <c r="D114" s="15" cm="1">
        <f t="array" ref="D114">IF(C114&gt;=0,"Vigente",IF(C114&lt;0,"Vencido"))</f>
      </c>
      <c r="E114" s="15"/>
      <c r="F114" t="s" s="10">
        <v>383</v>
      </c>
      <c r="G114" t="s" s="10">
        <v>68</v>
      </c>
      <c r="H114" s="16">
        <v>1</v>
      </c>
      <c r="I114" t="s" s="10">
        <v>41</v>
      </c>
      <c r="J114" s="17"/>
      <c r="K114" s="17"/>
      <c r="L114" s="17"/>
      <c r="M114" s="18">
        <v>1997</v>
      </c>
      <c r="N114" s="19">
        <v>35547</v>
      </c>
      <c r="O114" s="19">
        <v>35637</v>
      </c>
      <c r="P114" s="19"/>
      <c r="Q114" t="s" s="10">
        <v>42</v>
      </c>
      <c r="R114" t="s" s="10">
        <v>384</v>
      </c>
      <c r="S114" s="10"/>
      <c r="T114" t="s" s="20">
        <v>385</v>
      </c>
      <c r="U114" t="s" s="20">
        <v>256</v>
      </c>
      <c r="V114" s="21"/>
      <c r="W114" s="22"/>
      <c r="X114" s="22">
        <v>0</v>
      </c>
      <c r="Y114" s="16">
        <v>1</v>
      </c>
      <c r="Z114" s="22">
        <v>0</v>
      </c>
      <c r="AA114" s="22">
        <v>0</v>
      </c>
      <c r="AB114" s="22">
        <v>0</v>
      </c>
      <c r="AC114" s="22">
        <v>0</v>
      </c>
      <c r="AD114" s="22">
        <v>0</v>
      </c>
      <c r="AE114" s="22">
        <v>0</v>
      </c>
      <c r="AF114" s="22"/>
      <c r="AG114" s="23"/>
      <c r="AH114" s="17"/>
      <c r="AI114" s="17"/>
    </row>
    <row r="115" s="9" customFormat="1" ht="30" customHeight="1" hidden="1">
      <c r="A115" s="13"/>
      <c r="B115" s="13"/>
      <c r="C115" s="14" cm="1">
        <f t="array" ref="C115">P115-TODAY()</f>
      </c>
      <c r="D115" s="15" cm="1">
        <f t="array" ref="D115">IF(C115&gt;=0,"Vigente",IF(C115&lt;0,"Vencido"))</f>
      </c>
      <c r="E115" s="15"/>
      <c r="F115" t="s" s="10">
        <v>386</v>
      </c>
      <c r="G115" t="s" s="10">
        <v>68</v>
      </c>
      <c r="H115" s="16">
        <v>1</v>
      </c>
      <c r="I115" t="s" s="10">
        <v>41</v>
      </c>
      <c r="J115" s="17"/>
      <c r="K115" s="17"/>
      <c r="L115" s="17"/>
      <c r="M115" s="18">
        <v>1994</v>
      </c>
      <c r="N115" s="19">
        <v>34361</v>
      </c>
      <c r="O115" s="19">
        <v>36525</v>
      </c>
      <c r="P115" s="19"/>
      <c r="Q115" t="s" s="10">
        <v>42</v>
      </c>
      <c r="R115" t="s" s="10">
        <v>48</v>
      </c>
      <c r="S115" s="10"/>
      <c r="T115" t="s" s="20">
        <v>387</v>
      </c>
      <c r="U115" t="s" s="20">
        <v>329</v>
      </c>
      <c r="V115" s="21"/>
      <c r="W115" s="22"/>
      <c r="X115" s="22">
        <v>0</v>
      </c>
      <c r="Y115" s="16">
        <v>1</v>
      </c>
      <c r="Z115" s="22">
        <v>0</v>
      </c>
      <c r="AA115" s="22">
        <v>0</v>
      </c>
      <c r="AB115" s="22">
        <v>0</v>
      </c>
      <c r="AC115" s="22">
        <v>0</v>
      </c>
      <c r="AD115" s="22">
        <v>0</v>
      </c>
      <c r="AE115" s="22">
        <v>0</v>
      </c>
      <c r="AF115" s="22"/>
      <c r="AG115" s="23"/>
      <c r="AH115" s="17"/>
      <c r="AI115" s="17"/>
    </row>
    <row r="116" s="9" customFormat="1" ht="75" customHeight="1" hidden="1">
      <c r="A116" s="13"/>
      <c r="B116" s="13"/>
      <c r="C116" s="14" cm="1">
        <f t="array" ref="C116">P116-TODAY()</f>
      </c>
      <c r="D116" s="15" cm="1">
        <f t="array" ref="D116">IF(C116&gt;=0,"Vigente",IF(C116&lt;0,"Vencido"))</f>
      </c>
      <c r="E116" s="15"/>
      <c r="F116" t="s" s="10">
        <v>388</v>
      </c>
      <c r="G116" t="s" s="10">
        <v>47</v>
      </c>
      <c r="H116" s="16">
        <v>1</v>
      </c>
      <c r="I116" t="s" s="10">
        <v>41</v>
      </c>
      <c r="J116" s="17"/>
      <c r="K116" s="17"/>
      <c r="L116" s="17"/>
      <c r="M116" s="18">
        <v>1999</v>
      </c>
      <c r="N116" s="19">
        <v>36433</v>
      </c>
      <c r="O116" s="19">
        <v>37709</v>
      </c>
      <c r="P116" s="19"/>
      <c r="Q116" t="s" s="10">
        <v>42</v>
      </c>
      <c r="R116" t="s" s="10">
        <v>389</v>
      </c>
      <c r="S116" t="s" s="10">
        <v>390</v>
      </c>
      <c r="T116" t="s" s="20">
        <v>391</v>
      </c>
      <c r="U116" t="s" s="20">
        <v>106</v>
      </c>
      <c r="V116" s="21"/>
      <c r="W116" s="22"/>
      <c r="X116" s="22">
        <v>97991</v>
      </c>
      <c r="Y116" s="16">
        <v>1</v>
      </c>
      <c r="Z116" s="22">
        <v>97991</v>
      </c>
      <c r="AA116" s="22">
        <v>0</v>
      </c>
      <c r="AB116" s="22">
        <v>0</v>
      </c>
      <c r="AC116" s="22">
        <v>0</v>
      </c>
      <c r="AD116" s="22">
        <v>0</v>
      </c>
      <c r="AE116" s="22">
        <v>0</v>
      </c>
      <c r="AF116" s="22"/>
      <c r="AG116" s="23"/>
      <c r="AH116" s="17"/>
      <c r="AI116" s="17"/>
    </row>
    <row r="117" s="9" customFormat="1" ht="75.75" customHeight="1" hidden="1">
      <c r="A117" s="13"/>
      <c r="B117" s="13"/>
      <c r="C117" s="14" cm="1">
        <f t="array" ref="C117">P117-TODAY()</f>
      </c>
      <c r="D117" s="15" cm="1">
        <f t="array" ref="D117">IF(C117&gt;=0,"Vigente",IF(C117&lt;0,"Vencido"))</f>
      </c>
      <c r="E117" s="15"/>
      <c r="F117" t="s" s="10">
        <v>392</v>
      </c>
      <c r="G117" t="s" s="10">
        <v>47</v>
      </c>
      <c r="H117" s="16">
        <v>1</v>
      </c>
      <c r="I117" t="s" s="10">
        <v>41</v>
      </c>
      <c r="J117" s="17"/>
      <c r="K117" s="17"/>
      <c r="L117" s="17"/>
      <c r="M117" s="18">
        <v>1997</v>
      </c>
      <c r="N117" s="19">
        <v>35639</v>
      </c>
      <c r="O117" s="19">
        <v>37445</v>
      </c>
      <c r="P117" s="19"/>
      <c r="Q117" t="s" s="10">
        <v>42</v>
      </c>
      <c r="R117" t="s" s="10">
        <v>393</v>
      </c>
      <c r="S117" t="s" s="10">
        <v>52</v>
      </c>
      <c r="T117" t="s" s="20">
        <v>394</v>
      </c>
      <c r="U117" t="s" s="20">
        <v>106</v>
      </c>
      <c r="V117" s="21"/>
      <c r="W117" s="22"/>
      <c r="X117" s="22">
        <v>0</v>
      </c>
      <c r="Y117" s="16">
        <v>1</v>
      </c>
      <c r="Z117" s="22">
        <v>0</v>
      </c>
      <c r="AA117" s="22">
        <v>0</v>
      </c>
      <c r="AB117" s="22">
        <v>0</v>
      </c>
      <c r="AC117" s="22">
        <v>0</v>
      </c>
      <c r="AD117" s="22">
        <v>0</v>
      </c>
      <c r="AE117" s="22">
        <v>0</v>
      </c>
      <c r="AF117" s="22"/>
      <c r="AG117" s="23"/>
      <c r="AH117" s="17"/>
      <c r="AI117" s="17"/>
    </row>
    <row r="118" s="9" customFormat="1" ht="75" customHeight="1" hidden="1">
      <c r="A118" s="13"/>
      <c r="B118" s="13"/>
      <c r="C118" s="14" cm="1">
        <f t="array" ref="C118">P118-TODAY()</f>
      </c>
      <c r="D118" s="15" cm="1">
        <f t="array" ref="D118">IF(C118&gt;=0,"Vigente",IF(C118&lt;0,"Vencido"))</f>
      </c>
      <c r="E118" s="15"/>
      <c r="F118" t="s" s="10">
        <v>395</v>
      </c>
      <c r="G118" t="s" s="10">
        <v>47</v>
      </c>
      <c r="H118" s="16">
        <v>1</v>
      </c>
      <c r="I118" t="s" s="10">
        <v>41</v>
      </c>
      <c r="J118" s="17"/>
      <c r="K118" s="17"/>
      <c r="L118" s="17"/>
      <c r="M118" s="18">
        <v>2001</v>
      </c>
      <c r="N118" s="19">
        <v>35179</v>
      </c>
      <c r="O118" s="19">
        <v>37195</v>
      </c>
      <c r="P118" s="19"/>
      <c r="Q118" t="s" s="10">
        <v>42</v>
      </c>
      <c r="R118" t="s" s="10">
        <v>48</v>
      </c>
      <c r="S118" s="10"/>
      <c r="T118" t="s" s="20">
        <v>396</v>
      </c>
      <c r="U118" t="s" s="20">
        <v>323</v>
      </c>
      <c r="V118" s="21"/>
      <c r="W118" s="22"/>
      <c r="X118" s="22">
        <v>0</v>
      </c>
      <c r="Y118" s="16">
        <v>1</v>
      </c>
      <c r="Z118" s="22">
        <v>0</v>
      </c>
      <c r="AA118" s="22">
        <v>0</v>
      </c>
      <c r="AB118" s="22">
        <v>0</v>
      </c>
      <c r="AC118" s="22">
        <v>0</v>
      </c>
      <c r="AD118" s="22">
        <v>0</v>
      </c>
      <c r="AE118" s="22">
        <v>0</v>
      </c>
      <c r="AF118" s="22"/>
      <c r="AG118" s="23"/>
      <c r="AH118" s="17"/>
      <c r="AI118" s="17"/>
    </row>
    <row r="119" s="9" customFormat="1" ht="43.5" customHeight="1" hidden="1">
      <c r="A119" s="13"/>
      <c r="B119" s="13"/>
      <c r="C119" s="14" cm="1">
        <f t="array" ref="C119">P119-TODAY()</f>
      </c>
      <c r="D119" s="15" cm="1">
        <f t="array" ref="D119">IF(C119&gt;=0,"Vigente",IF(C119&lt;0,"Vencido"))</f>
      </c>
      <c r="E119" s="15"/>
      <c r="F119" t="s" s="10">
        <v>397</v>
      </c>
      <c r="G119" t="s" s="10">
        <v>68</v>
      </c>
      <c r="H119" s="16">
        <v>1</v>
      </c>
      <c r="I119" t="s" s="10">
        <v>41</v>
      </c>
      <c r="J119" s="17"/>
      <c r="K119" s="17"/>
      <c r="L119" s="17"/>
      <c r="M119" s="18">
        <v>1996</v>
      </c>
      <c r="N119" s="19">
        <v>35215</v>
      </c>
      <c r="O119" s="19">
        <v>36525</v>
      </c>
      <c r="P119" s="19"/>
      <c r="Q119" t="s" s="10">
        <v>42</v>
      </c>
      <c r="R119" t="s" s="10">
        <v>398</v>
      </c>
      <c r="S119" s="10"/>
      <c r="T119" t="s" s="20">
        <v>399</v>
      </c>
      <c r="U119" t="s" s="20">
        <v>265</v>
      </c>
      <c r="V119" s="21"/>
      <c r="W119" s="22"/>
      <c r="X119" s="22">
        <v>0</v>
      </c>
      <c r="Y119" s="16">
        <v>1</v>
      </c>
      <c r="Z119" s="22">
        <v>0</v>
      </c>
      <c r="AA119" s="22">
        <v>0</v>
      </c>
      <c r="AB119" s="22">
        <v>0</v>
      </c>
      <c r="AC119" s="22">
        <v>0</v>
      </c>
      <c r="AD119" s="22">
        <v>0</v>
      </c>
      <c r="AE119" s="22">
        <v>0</v>
      </c>
      <c r="AF119" s="22"/>
      <c r="AG119" s="23"/>
      <c r="AH119" s="17"/>
      <c r="AI119" s="17"/>
    </row>
    <row r="120" s="9" customFormat="1" ht="45.75" customHeight="1" hidden="1">
      <c r="A120" s="13"/>
      <c r="B120" s="13"/>
      <c r="C120" s="14" cm="1">
        <f t="array" ref="C120">P120-TODAY()</f>
      </c>
      <c r="D120" s="15" cm="1">
        <f t="array" ref="D120">IF(C120&gt;=0,"Vigente",IF(C120&lt;0,"Vencido"))</f>
      </c>
      <c r="E120" s="15"/>
      <c r="F120" t="s" s="10">
        <v>400</v>
      </c>
      <c r="G120" t="s" s="10">
        <v>142</v>
      </c>
      <c r="H120" s="16">
        <v>1</v>
      </c>
      <c r="I120" t="s" s="10">
        <v>41</v>
      </c>
      <c r="J120" s="17"/>
      <c r="K120" s="17"/>
      <c r="L120" s="17"/>
      <c r="M120" s="18">
        <v>1996</v>
      </c>
      <c r="N120" s="19">
        <v>35215</v>
      </c>
      <c r="O120" s="19">
        <v>36525</v>
      </c>
      <c r="P120" s="19"/>
      <c r="Q120" t="s" s="10">
        <v>42</v>
      </c>
      <c r="R120" t="s" s="10">
        <v>48</v>
      </c>
      <c r="S120" s="10"/>
      <c r="T120" t="s" s="20">
        <v>401</v>
      </c>
      <c r="U120" t="s" s="20">
        <v>402</v>
      </c>
      <c r="V120" s="21"/>
      <c r="W120" s="22"/>
      <c r="X120" s="22">
        <v>0</v>
      </c>
      <c r="Y120" s="16">
        <v>1</v>
      </c>
      <c r="Z120" s="22">
        <v>0</v>
      </c>
      <c r="AA120" s="22">
        <v>0</v>
      </c>
      <c r="AB120" s="22">
        <v>0</v>
      </c>
      <c r="AC120" s="22">
        <v>0</v>
      </c>
      <c r="AD120" s="22">
        <v>0</v>
      </c>
      <c r="AE120" s="22">
        <v>0</v>
      </c>
      <c r="AF120" s="22"/>
      <c r="AG120" s="23"/>
      <c r="AH120" s="17"/>
      <c r="AI120" s="17"/>
    </row>
    <row r="121" s="9" customFormat="1" ht="44.25" customHeight="1" hidden="1">
      <c r="A121" s="13"/>
      <c r="B121" s="13"/>
      <c r="C121" s="14" cm="1">
        <f t="array" ref="C121">P121-TODAY()</f>
      </c>
      <c r="D121" s="15" cm="1">
        <f t="array" ref="D121">IF(C121&gt;=0,"Vigente",IF(C121&lt;0,"Vencido"))</f>
      </c>
      <c r="E121" s="15"/>
      <c r="F121" t="s" s="10">
        <v>403</v>
      </c>
      <c r="G121" t="s" s="10">
        <v>47</v>
      </c>
      <c r="H121" s="16">
        <v>1</v>
      </c>
      <c r="I121" t="s" s="10">
        <v>41</v>
      </c>
      <c r="J121" s="17"/>
      <c r="K121" s="17"/>
      <c r="L121" s="17"/>
      <c r="M121" s="18">
        <v>1996</v>
      </c>
      <c r="N121" s="19">
        <v>35147</v>
      </c>
      <c r="O121" s="19">
        <v>36525</v>
      </c>
      <c r="P121" s="19"/>
      <c r="Q121" t="s" s="10">
        <v>42</v>
      </c>
      <c r="R121" t="s" s="10">
        <v>48</v>
      </c>
      <c r="S121" s="10"/>
      <c r="T121" t="s" s="20">
        <v>404</v>
      </c>
      <c r="U121" t="s" s="20">
        <v>405</v>
      </c>
      <c r="V121" s="21"/>
      <c r="W121" s="22"/>
      <c r="X121" s="22">
        <v>0</v>
      </c>
      <c r="Y121" s="16">
        <v>1</v>
      </c>
      <c r="Z121" s="22">
        <v>0</v>
      </c>
      <c r="AA121" s="22">
        <v>0</v>
      </c>
      <c r="AB121" s="22">
        <v>0</v>
      </c>
      <c r="AC121" s="22">
        <v>0</v>
      </c>
      <c r="AD121" s="22">
        <v>0</v>
      </c>
      <c r="AE121" s="22">
        <v>0</v>
      </c>
      <c r="AF121" s="22"/>
      <c r="AG121" s="23"/>
      <c r="AH121" s="17"/>
      <c r="AI121" s="17"/>
    </row>
    <row r="122" s="9" customFormat="1" ht="45" customHeight="1" hidden="1">
      <c r="A122" s="13"/>
      <c r="B122" s="13"/>
      <c r="C122" s="14" cm="1">
        <f t="array" ref="C122">P122-TODAY()</f>
      </c>
      <c r="D122" s="15" cm="1">
        <f t="array" ref="D122">IF(C122&gt;=0,"Vigente",IF(C122&lt;0,"Vencido"))</f>
      </c>
      <c r="E122" s="15"/>
      <c r="F122" t="s" s="10">
        <v>406</v>
      </c>
      <c r="G122" t="s" s="10">
        <v>60</v>
      </c>
      <c r="H122" s="16">
        <v>1</v>
      </c>
      <c r="I122" t="s" s="10">
        <v>41</v>
      </c>
      <c r="J122" s="17"/>
      <c r="K122" s="17"/>
      <c r="L122" s="17"/>
      <c r="M122" s="18">
        <v>1998</v>
      </c>
      <c r="N122" s="19">
        <v>36482</v>
      </c>
      <c r="O122" s="19">
        <v>36847</v>
      </c>
      <c r="P122" s="19"/>
      <c r="Q122" t="s" s="10">
        <v>42</v>
      </c>
      <c r="R122" t="s" s="10">
        <v>407</v>
      </c>
      <c r="S122" t="s" s="10">
        <v>408</v>
      </c>
      <c r="T122" t="s" s="20">
        <v>409</v>
      </c>
      <c r="U122" t="s" s="20">
        <v>410</v>
      </c>
      <c r="V122" s="21"/>
      <c r="W122" s="22"/>
      <c r="X122" s="22">
        <v>0</v>
      </c>
      <c r="Y122" s="16">
        <v>1</v>
      </c>
      <c r="Z122" s="22">
        <v>0</v>
      </c>
      <c r="AA122" s="22">
        <v>0</v>
      </c>
      <c r="AB122" s="22">
        <v>0</v>
      </c>
      <c r="AC122" s="22">
        <v>0</v>
      </c>
      <c r="AD122" s="22">
        <v>0</v>
      </c>
      <c r="AE122" s="22">
        <v>0</v>
      </c>
      <c r="AF122" s="22"/>
      <c r="AG122" s="23"/>
      <c r="AH122" s="17"/>
      <c r="AI122" s="17"/>
    </row>
    <row r="123" s="9" customFormat="1" ht="60" customHeight="1" hidden="1">
      <c r="A123" s="13"/>
      <c r="B123" s="13"/>
      <c r="C123" s="14" cm="1">
        <f t="array" ref="C123">P123-TODAY()</f>
      </c>
      <c r="D123" s="15" cm="1">
        <f t="array" ref="D123">IF(C123&gt;=0,"Vigente",IF(C123&lt;0,"Vencido"))</f>
      </c>
      <c r="E123" s="15"/>
      <c r="F123" t="s" s="10">
        <v>411</v>
      </c>
      <c r="G123" t="s" s="10">
        <v>60</v>
      </c>
      <c r="H123" s="16">
        <v>1</v>
      </c>
      <c r="I123" t="s" s="10">
        <v>41</v>
      </c>
      <c r="J123" s="17"/>
      <c r="K123" s="17"/>
      <c r="L123" s="17"/>
      <c r="M123" s="18">
        <v>1999</v>
      </c>
      <c r="N123" s="19">
        <v>36439</v>
      </c>
      <c r="O123" s="19">
        <v>36876</v>
      </c>
      <c r="P123" s="19"/>
      <c r="Q123" t="s" s="10">
        <v>42</v>
      </c>
      <c r="R123" t="s" s="10">
        <v>48</v>
      </c>
      <c r="S123" t="s" s="10">
        <v>408</v>
      </c>
      <c r="T123" t="s" s="20">
        <v>412</v>
      </c>
      <c r="U123" t="s" s="20">
        <v>413</v>
      </c>
      <c r="V123" s="21"/>
      <c r="W123" s="22"/>
      <c r="X123" s="22">
        <v>0</v>
      </c>
      <c r="Y123" s="16">
        <v>1</v>
      </c>
      <c r="Z123" s="22">
        <v>0</v>
      </c>
      <c r="AA123" s="22">
        <v>0</v>
      </c>
      <c r="AB123" s="22">
        <v>0</v>
      </c>
      <c r="AC123" s="22">
        <v>0</v>
      </c>
      <c r="AD123" s="22">
        <v>0</v>
      </c>
      <c r="AE123" s="22">
        <v>0</v>
      </c>
      <c r="AF123" s="22"/>
      <c r="AG123" s="23"/>
      <c r="AH123" s="17"/>
      <c r="AI123" s="17"/>
    </row>
    <row r="124" s="9" customFormat="1" ht="60" customHeight="1" hidden="1">
      <c r="A124" s="13"/>
      <c r="B124" s="13"/>
      <c r="C124" s="14" cm="1">
        <f t="array" ref="C124">P124-TODAY()</f>
      </c>
      <c r="D124" s="15" cm="1">
        <f t="array" ref="D124">IF(C124&gt;=0,"Vigente",IF(C124&lt;0,"Vencido"))</f>
      </c>
      <c r="E124" s="15"/>
      <c r="F124" t="s" s="10">
        <v>414</v>
      </c>
      <c r="G124" t="s" s="10">
        <v>68</v>
      </c>
      <c r="H124" s="16">
        <v>1</v>
      </c>
      <c r="I124" t="s" s="10">
        <v>41</v>
      </c>
      <c r="J124" s="17"/>
      <c r="K124" s="17"/>
      <c r="L124" s="17"/>
      <c r="M124" s="18">
        <v>1998</v>
      </c>
      <c r="N124" s="19">
        <v>35821</v>
      </c>
      <c r="O124" s="19">
        <v>37828</v>
      </c>
      <c r="P124" s="19"/>
      <c r="Q124" t="s" s="10">
        <v>42</v>
      </c>
      <c r="R124" t="s" s="10">
        <v>48</v>
      </c>
      <c r="S124" s="10"/>
      <c r="T124" t="s" s="20">
        <v>415</v>
      </c>
      <c r="U124" t="s" s="20">
        <v>76</v>
      </c>
      <c r="V124" s="21"/>
      <c r="W124" s="22"/>
      <c r="X124" s="22">
        <v>282744</v>
      </c>
      <c r="Y124" s="16">
        <v>1</v>
      </c>
      <c r="Z124" s="22">
        <v>282744</v>
      </c>
      <c r="AA124" s="22">
        <v>0</v>
      </c>
      <c r="AB124" s="22">
        <v>0</v>
      </c>
      <c r="AC124" s="22">
        <v>0</v>
      </c>
      <c r="AD124" s="22">
        <v>0</v>
      </c>
      <c r="AE124" s="22">
        <v>0</v>
      </c>
      <c r="AF124" s="22"/>
      <c r="AG124" s="23"/>
      <c r="AH124" s="17"/>
      <c r="AI124" s="17"/>
    </row>
    <row r="125" s="9" customFormat="1" ht="45" customHeight="1" hidden="1">
      <c r="A125" s="13"/>
      <c r="B125" s="13"/>
      <c r="C125" s="14" cm="1">
        <f t="array" ref="C125">P125-TODAY()</f>
      </c>
      <c r="D125" s="15" cm="1">
        <f t="array" ref="D125">IF(C125&gt;=0,"Vigente",IF(C125&lt;0,"Vencido"))</f>
      </c>
      <c r="E125" s="15"/>
      <c r="F125" t="s" s="10">
        <v>416</v>
      </c>
      <c r="G125" t="s" s="10">
        <v>47</v>
      </c>
      <c r="H125" s="16">
        <v>1</v>
      </c>
      <c r="I125" t="s" s="10">
        <v>41</v>
      </c>
      <c r="J125" s="17"/>
      <c r="K125" s="17"/>
      <c r="L125" s="17"/>
      <c r="M125" s="18">
        <v>1999</v>
      </c>
      <c r="N125" s="19">
        <v>36430</v>
      </c>
      <c r="O125" s="19">
        <v>36886</v>
      </c>
      <c r="P125" s="19"/>
      <c r="Q125" t="s" s="10">
        <v>42</v>
      </c>
      <c r="R125" t="s" s="10">
        <v>417</v>
      </c>
      <c r="S125" s="10"/>
      <c r="T125" t="s" s="20">
        <v>418</v>
      </c>
      <c r="U125" t="s" s="20">
        <v>419</v>
      </c>
      <c r="V125" s="21"/>
      <c r="W125" s="22"/>
      <c r="X125" s="22">
        <v>1500</v>
      </c>
      <c r="Y125" s="16">
        <v>1</v>
      </c>
      <c r="Z125" s="22">
        <v>1500</v>
      </c>
      <c r="AA125" s="22">
        <v>0</v>
      </c>
      <c r="AB125" s="22">
        <v>0</v>
      </c>
      <c r="AC125" s="22">
        <v>0</v>
      </c>
      <c r="AD125" s="22">
        <v>0</v>
      </c>
      <c r="AE125" s="22">
        <v>0</v>
      </c>
      <c r="AF125" s="22"/>
      <c r="AG125" s="23"/>
      <c r="AH125" s="17"/>
      <c r="AI125" s="17"/>
    </row>
    <row r="126" s="9" customFormat="1" ht="104.25" customHeight="1" hidden="1">
      <c r="A126" s="13"/>
      <c r="B126" s="13"/>
      <c r="C126" s="14" cm="1">
        <f t="array" ref="C126">P126-TODAY()</f>
      </c>
      <c r="D126" s="15" cm="1">
        <f t="array" ref="D126">IF(C126&gt;=0,"Vigente",IF(C126&lt;0,"Vencido"))</f>
      </c>
      <c r="E126" s="15"/>
      <c r="F126" t="s" s="10">
        <v>420</v>
      </c>
      <c r="G126" t="s" s="10">
        <v>47</v>
      </c>
      <c r="H126" s="16">
        <v>1</v>
      </c>
      <c r="I126" t="s" s="10">
        <v>41</v>
      </c>
      <c r="J126" s="17"/>
      <c r="K126" s="17"/>
      <c r="L126" s="17"/>
      <c r="M126" s="18">
        <v>1999</v>
      </c>
      <c r="N126" s="19">
        <v>36360</v>
      </c>
      <c r="O126" s="19">
        <v>36725</v>
      </c>
      <c r="P126" s="19"/>
      <c r="Q126" t="s" s="10">
        <v>42</v>
      </c>
      <c r="R126" t="s" s="10">
        <v>48</v>
      </c>
      <c r="S126" s="10"/>
      <c r="T126" t="s" s="20">
        <v>421</v>
      </c>
      <c r="U126" t="s" s="20">
        <v>422</v>
      </c>
      <c r="V126" s="21"/>
      <c r="W126" s="22"/>
      <c r="X126" s="22">
        <v>0</v>
      </c>
      <c r="Y126" s="16">
        <v>1</v>
      </c>
      <c r="Z126" s="22">
        <v>0</v>
      </c>
      <c r="AA126" s="22">
        <v>0</v>
      </c>
      <c r="AB126" s="22">
        <v>0</v>
      </c>
      <c r="AC126" s="22">
        <v>0</v>
      </c>
      <c r="AD126" s="22">
        <v>0</v>
      </c>
      <c r="AE126" s="22">
        <v>0</v>
      </c>
      <c r="AF126" s="22"/>
      <c r="AG126" s="23"/>
      <c r="AH126" s="17"/>
      <c r="AI126" s="17"/>
    </row>
    <row r="127" s="9" customFormat="1" ht="44.25" customHeight="1" hidden="1">
      <c r="A127" s="13"/>
      <c r="B127" s="13"/>
      <c r="C127" s="14" cm="1">
        <f t="array" ref="C127">P127-TODAY()</f>
      </c>
      <c r="D127" s="15" cm="1">
        <f t="array" ref="D127">IF(C127&gt;=0,"Vigente",IF(C127&lt;0,"Vencido"))</f>
      </c>
      <c r="E127" s="15"/>
      <c r="F127" t="s" s="10">
        <v>423</v>
      </c>
      <c r="G127" t="s" s="10">
        <v>40</v>
      </c>
      <c r="H127" s="16">
        <v>1</v>
      </c>
      <c r="I127" t="s" s="10">
        <v>41</v>
      </c>
      <c r="J127" s="17"/>
      <c r="K127" s="17"/>
      <c r="L127" s="17"/>
      <c r="M127" s="18">
        <v>1998</v>
      </c>
      <c r="N127" s="19">
        <v>35856</v>
      </c>
      <c r="O127" s="19">
        <v>36950</v>
      </c>
      <c r="P127" s="19"/>
      <c r="Q127" t="s" s="10">
        <v>42</v>
      </c>
      <c r="R127" t="s" s="10">
        <v>424</v>
      </c>
      <c r="S127" s="10"/>
      <c r="T127" t="s" s="20">
        <v>425</v>
      </c>
      <c r="U127" t="s" s="20">
        <v>45</v>
      </c>
      <c r="V127" s="21"/>
      <c r="W127" s="22"/>
      <c r="X127" s="22">
        <v>68616</v>
      </c>
      <c r="Y127" s="16">
        <v>1</v>
      </c>
      <c r="Z127" s="22">
        <v>68616</v>
      </c>
      <c r="AA127" s="22">
        <v>0</v>
      </c>
      <c r="AB127" s="22">
        <v>0</v>
      </c>
      <c r="AC127" s="22">
        <v>0</v>
      </c>
      <c r="AD127" s="22">
        <v>0</v>
      </c>
      <c r="AE127" s="22">
        <v>0</v>
      </c>
      <c r="AF127" s="22"/>
      <c r="AG127" s="23"/>
      <c r="AH127" s="17"/>
      <c r="AI127" s="17"/>
    </row>
    <row r="128" s="9" customFormat="1" ht="59.25" customHeight="1" hidden="1">
      <c r="A128" s="13"/>
      <c r="B128" s="13"/>
      <c r="C128" s="14" cm="1">
        <f t="array" ref="C128">P128-TODAY()</f>
      </c>
      <c r="D128" s="15" cm="1">
        <f t="array" ref="D128">IF(C128&gt;=0,"Vigente",IF(C128&lt;0,"Vencido"))</f>
      </c>
      <c r="E128" s="15"/>
      <c r="F128" t="s" s="10">
        <v>426</v>
      </c>
      <c r="G128" t="s" s="10">
        <v>40</v>
      </c>
      <c r="H128" s="16">
        <v>1</v>
      </c>
      <c r="I128" t="s" s="10">
        <v>41</v>
      </c>
      <c r="J128" s="17"/>
      <c r="K128" s="17"/>
      <c r="L128" s="17"/>
      <c r="M128" s="18">
        <v>1998</v>
      </c>
      <c r="N128" s="19">
        <v>35938</v>
      </c>
      <c r="O128" s="19">
        <v>37033</v>
      </c>
      <c r="P128" s="19"/>
      <c r="Q128" t="s" s="10">
        <v>42</v>
      </c>
      <c r="R128" t="s" s="10">
        <v>427</v>
      </c>
      <c r="S128" s="10"/>
      <c r="T128" t="s" s="20">
        <v>428</v>
      </c>
      <c r="U128" t="s" s="20">
        <v>45</v>
      </c>
      <c r="V128" s="21"/>
      <c r="W128" s="22"/>
      <c r="X128" s="22">
        <v>68616</v>
      </c>
      <c r="Y128" s="16">
        <v>1</v>
      </c>
      <c r="Z128" s="22">
        <v>68616</v>
      </c>
      <c r="AA128" s="22">
        <v>0</v>
      </c>
      <c r="AB128" s="22">
        <v>0</v>
      </c>
      <c r="AC128" s="22">
        <v>0</v>
      </c>
      <c r="AD128" s="22">
        <v>0</v>
      </c>
      <c r="AE128" s="22">
        <v>0</v>
      </c>
      <c r="AF128" s="22"/>
      <c r="AG128" s="23"/>
      <c r="AH128" s="17"/>
      <c r="AI128" s="17"/>
    </row>
    <row r="129" s="9" customFormat="1" ht="32.25" customHeight="1" hidden="1">
      <c r="A129" s="13"/>
      <c r="B129" s="13"/>
      <c r="C129" s="14" cm="1">
        <f t="array" ref="C129">P129-TODAY()</f>
      </c>
      <c r="D129" s="15" cm="1">
        <f t="array" ref="D129">IF(C129&gt;=0,"Vigente",IF(C129&lt;0,"Vencido"))</f>
      </c>
      <c r="E129" s="15"/>
      <c r="F129" t="s" s="10">
        <v>429</v>
      </c>
      <c r="G129" t="s" s="10">
        <v>47</v>
      </c>
      <c r="H129" s="16">
        <v>1</v>
      </c>
      <c r="I129" t="s" s="10">
        <v>41</v>
      </c>
      <c r="J129" s="17"/>
      <c r="K129" s="17"/>
      <c r="L129" s="17"/>
      <c r="M129" s="18">
        <v>1999</v>
      </c>
      <c r="N129" s="19">
        <v>36458</v>
      </c>
      <c r="O129" s="19">
        <v>37172</v>
      </c>
      <c r="P129" s="19"/>
      <c r="Q129" t="s" s="10">
        <v>42</v>
      </c>
      <c r="R129" t="s" s="10">
        <v>427</v>
      </c>
      <c r="S129" t="s" s="10">
        <v>430</v>
      </c>
      <c r="T129" t="s" s="20">
        <v>431</v>
      </c>
      <c r="U129" t="s" s="20">
        <v>432</v>
      </c>
      <c r="V129" s="21"/>
      <c r="W129" s="22"/>
      <c r="X129" s="22">
        <v>0</v>
      </c>
      <c r="Y129" s="16">
        <v>1</v>
      </c>
      <c r="Z129" s="22">
        <v>0</v>
      </c>
      <c r="AA129" s="22">
        <v>0</v>
      </c>
      <c r="AB129" s="22">
        <v>0</v>
      </c>
      <c r="AC129" s="22">
        <v>0</v>
      </c>
      <c r="AD129" s="22">
        <v>0</v>
      </c>
      <c r="AE129" s="22">
        <v>0</v>
      </c>
      <c r="AF129" s="22"/>
      <c r="AG129" s="23"/>
      <c r="AH129" s="17"/>
      <c r="AI129" s="17"/>
    </row>
    <row r="130" s="9" customFormat="1" ht="59.25" customHeight="1" hidden="1">
      <c r="A130" s="13"/>
      <c r="B130" s="13"/>
      <c r="C130" s="14" cm="1">
        <f t="array" ref="C130">P130-TODAY()</f>
      </c>
      <c r="D130" s="15" cm="1">
        <f t="array" ref="D130">IF(C130&gt;=0,"Vigente",IF(C130&lt;0,"Vencido"))</f>
      </c>
      <c r="E130" s="15"/>
      <c r="F130" t="s" s="10">
        <v>433</v>
      </c>
      <c r="G130" t="s" s="10">
        <v>40</v>
      </c>
      <c r="H130" s="16">
        <v>1</v>
      </c>
      <c r="I130" t="s" s="10">
        <v>41</v>
      </c>
      <c r="J130" s="17"/>
      <c r="K130" s="17"/>
      <c r="L130" s="17"/>
      <c r="M130" s="18">
        <v>1999</v>
      </c>
      <c r="N130" s="19">
        <v>36210</v>
      </c>
      <c r="O130" s="19">
        <v>37305</v>
      </c>
      <c r="P130" s="19"/>
      <c r="Q130" t="s" s="10">
        <v>42</v>
      </c>
      <c r="R130" t="s" s="10">
        <v>434</v>
      </c>
      <c r="S130" s="10"/>
      <c r="T130" t="s" s="20">
        <v>435</v>
      </c>
      <c r="U130" t="s" s="20">
        <v>45</v>
      </c>
      <c r="V130" s="21"/>
      <c r="W130" s="22"/>
      <c r="X130" s="22">
        <v>52165.44</v>
      </c>
      <c r="Y130" s="16">
        <v>1</v>
      </c>
      <c r="Z130" s="22">
        <v>52165.44</v>
      </c>
      <c r="AA130" s="22">
        <v>0</v>
      </c>
      <c r="AB130" s="22">
        <v>0</v>
      </c>
      <c r="AC130" s="22">
        <v>0</v>
      </c>
      <c r="AD130" s="22">
        <v>0</v>
      </c>
      <c r="AE130" s="22">
        <v>0</v>
      </c>
      <c r="AF130" s="22"/>
      <c r="AG130" s="23"/>
      <c r="AH130" s="17"/>
      <c r="AI130" s="17"/>
    </row>
    <row r="131" s="9" customFormat="1" ht="60.75" customHeight="1" hidden="1">
      <c r="A131" s="13"/>
      <c r="B131" s="13"/>
      <c r="C131" s="14" cm="1">
        <f t="array" ref="C131">P131-TODAY()</f>
      </c>
      <c r="D131" s="15" cm="1">
        <f t="array" ref="D131">IF(C131&gt;=0,"Vigente",IF(C131&lt;0,"Vencido"))</f>
      </c>
      <c r="E131" s="15"/>
      <c r="F131" t="s" s="10">
        <v>436</v>
      </c>
      <c r="G131" t="s" s="10">
        <v>40</v>
      </c>
      <c r="H131" s="16">
        <v>1</v>
      </c>
      <c r="I131" t="s" s="10">
        <v>41</v>
      </c>
      <c r="J131" s="17"/>
      <c r="K131" s="17"/>
      <c r="L131" s="17"/>
      <c r="M131" s="18">
        <v>1999</v>
      </c>
      <c r="N131" s="19">
        <v>36204</v>
      </c>
      <c r="O131" s="19">
        <v>37299</v>
      </c>
      <c r="P131" s="19"/>
      <c r="Q131" t="s" s="10">
        <v>42</v>
      </c>
      <c r="R131" t="s" s="10">
        <v>437</v>
      </c>
      <c r="S131" s="10"/>
      <c r="T131" t="s" s="20">
        <v>438</v>
      </c>
      <c r="U131" t="s" s="20">
        <v>45</v>
      </c>
      <c r="V131" s="21"/>
      <c r="W131" s="22"/>
      <c r="X131" s="22">
        <v>75350.08</v>
      </c>
      <c r="Y131" s="16">
        <v>1</v>
      </c>
      <c r="Z131" s="22">
        <v>75350.08</v>
      </c>
      <c r="AA131" s="22">
        <v>0</v>
      </c>
      <c r="AB131" s="22">
        <v>0</v>
      </c>
      <c r="AC131" s="22">
        <v>0</v>
      </c>
      <c r="AD131" s="22">
        <v>0</v>
      </c>
      <c r="AE131" s="22">
        <v>0</v>
      </c>
      <c r="AF131" s="22"/>
      <c r="AG131" s="23"/>
      <c r="AH131" s="17"/>
      <c r="AI131" s="17"/>
    </row>
    <row r="132" s="9" customFormat="1" ht="45" customHeight="1" hidden="1">
      <c r="A132" s="13"/>
      <c r="B132" s="13"/>
      <c r="C132" s="14" cm="1">
        <f t="array" ref="C132">P132-TODAY()</f>
      </c>
      <c r="D132" s="15" cm="1">
        <f t="array" ref="D132">IF(C132&gt;=0,"Vigente",IF(C132&lt;0,"Vencido"))</f>
      </c>
      <c r="E132" s="15"/>
      <c r="F132" t="s" s="10">
        <v>439</v>
      </c>
      <c r="G132" t="s" s="10">
        <v>60</v>
      </c>
      <c r="H132" s="16">
        <v>1</v>
      </c>
      <c r="I132" t="s" s="10">
        <v>41</v>
      </c>
      <c r="J132" s="17"/>
      <c r="K132" s="17"/>
      <c r="L132" s="17"/>
      <c r="M132" s="18">
        <v>1999</v>
      </c>
      <c r="N132" s="19">
        <v>36251</v>
      </c>
      <c r="O132" s="19">
        <v>36525</v>
      </c>
      <c r="P132" s="19"/>
      <c r="Q132" t="s" s="10">
        <v>42</v>
      </c>
      <c r="R132" t="s" s="10">
        <v>48</v>
      </c>
      <c r="S132" s="10"/>
      <c r="T132" t="s" s="20">
        <v>440</v>
      </c>
      <c r="U132" t="s" s="20">
        <v>441</v>
      </c>
      <c r="V132" s="21"/>
      <c r="W132" s="22"/>
      <c r="X132" s="22">
        <v>0</v>
      </c>
      <c r="Y132" s="16">
        <v>1</v>
      </c>
      <c r="Z132" s="22">
        <v>0</v>
      </c>
      <c r="AA132" s="22">
        <v>0</v>
      </c>
      <c r="AB132" s="22">
        <v>0</v>
      </c>
      <c r="AC132" s="22">
        <v>0</v>
      </c>
      <c r="AD132" s="22">
        <v>0</v>
      </c>
      <c r="AE132" s="22">
        <v>0</v>
      </c>
      <c r="AF132" s="22"/>
      <c r="AG132" s="23"/>
      <c r="AH132" s="17"/>
      <c r="AI132" s="17"/>
    </row>
    <row r="133" s="9" customFormat="1" ht="43.5" customHeight="1" hidden="1">
      <c r="A133" s="13"/>
      <c r="B133" s="13"/>
      <c r="C133" s="14" cm="1">
        <f t="array" ref="C133">P133-TODAY()</f>
      </c>
      <c r="D133" s="15" cm="1">
        <f t="array" ref="D133">IF(C133&gt;=0,"Vigente",IF(C133&lt;0,"Vencido"))</f>
      </c>
      <c r="E133" s="15"/>
      <c r="F133" t="s" s="10">
        <v>442</v>
      </c>
      <c r="G133" t="s" s="10">
        <v>68</v>
      </c>
      <c r="H133" s="16">
        <v>1</v>
      </c>
      <c r="I133" t="s" s="10">
        <v>41</v>
      </c>
      <c r="J133" s="17"/>
      <c r="K133" s="17"/>
      <c r="L133" s="17"/>
      <c r="M133" s="18">
        <v>2000</v>
      </c>
      <c r="N133" s="19">
        <v>36580</v>
      </c>
      <c r="O133" s="19">
        <v>38040</v>
      </c>
      <c r="P133" s="19"/>
      <c r="Q133" t="s" s="10">
        <v>42</v>
      </c>
      <c r="R133" t="s" s="10">
        <v>443</v>
      </c>
      <c r="S133" s="10"/>
      <c r="T133" t="s" s="20">
        <v>444</v>
      </c>
      <c r="U133" t="s" s="20">
        <v>445</v>
      </c>
      <c r="V133" s="21"/>
      <c r="W133" s="22"/>
      <c r="X133" s="22">
        <v>0</v>
      </c>
      <c r="Y133" s="16">
        <v>1</v>
      </c>
      <c r="Z133" s="22">
        <v>0</v>
      </c>
      <c r="AA133" s="22">
        <v>0</v>
      </c>
      <c r="AB133" s="22">
        <v>0</v>
      </c>
      <c r="AC133" s="22">
        <v>0</v>
      </c>
      <c r="AD133" s="22">
        <v>0</v>
      </c>
      <c r="AE133" s="22">
        <v>0</v>
      </c>
      <c r="AF133" s="22"/>
      <c r="AG133" s="23"/>
      <c r="AH133" s="17"/>
      <c r="AI133" s="17"/>
    </row>
    <row r="134" s="9" customFormat="1" ht="164.25" customHeight="1" hidden="1">
      <c r="A134" s="13"/>
      <c r="B134" s="13"/>
      <c r="C134" s="14" cm="1">
        <f t="array" ref="C134">P134-TODAY()</f>
      </c>
      <c r="D134" s="15" cm="1">
        <f t="array" ref="D134">IF(C134&gt;=0,"Vigente",IF(C134&lt;0,"Vencido"))</f>
      </c>
      <c r="E134" s="15"/>
      <c r="F134" t="s" s="10">
        <v>446</v>
      </c>
      <c r="G134" t="s" s="10">
        <v>40</v>
      </c>
      <c r="H134" s="16">
        <v>1</v>
      </c>
      <c r="I134" t="s" s="10">
        <v>41</v>
      </c>
      <c r="J134" s="13"/>
      <c r="K134" s="13"/>
      <c r="L134" s="13"/>
      <c r="M134" s="24">
        <v>2001</v>
      </c>
      <c r="N134" s="19">
        <v>37025</v>
      </c>
      <c r="O134" s="19">
        <v>38485</v>
      </c>
      <c r="P134" s="19"/>
      <c r="Q134" t="s" s="10">
        <v>42</v>
      </c>
      <c r="R134" t="s" s="10">
        <v>447</v>
      </c>
      <c r="S134" s="10"/>
      <c r="T134" t="s" s="20">
        <v>448</v>
      </c>
      <c r="U134" t="s" s="20">
        <v>449</v>
      </c>
      <c r="V134" s="25"/>
      <c r="W134" s="22"/>
      <c r="X134" s="22">
        <v>0</v>
      </c>
      <c r="Y134" s="16">
        <v>1</v>
      </c>
      <c r="Z134" s="22">
        <v>0</v>
      </c>
      <c r="AA134" s="22">
        <v>0</v>
      </c>
      <c r="AB134" s="22">
        <v>0</v>
      </c>
      <c r="AC134" s="22">
        <v>0</v>
      </c>
      <c r="AD134" s="22">
        <v>0</v>
      </c>
      <c r="AE134" s="22">
        <v>0</v>
      </c>
      <c r="AF134" s="22"/>
      <c r="AG134" s="26"/>
      <c r="AH134" s="13"/>
      <c r="AI134" s="13"/>
    </row>
    <row r="135" s="9" customFormat="1" ht="88.5" customHeight="1" hidden="1">
      <c r="A135" s="13"/>
      <c r="B135" s="13"/>
      <c r="C135" s="14" cm="1">
        <f t="array" ref="C135">P135-TODAY()</f>
      </c>
      <c r="D135" s="15" cm="1">
        <f t="array" ref="D135">IF(C135&gt;=0,"Vigente",IF(C135&lt;0,"Vencido"))</f>
      </c>
      <c r="E135" s="15"/>
      <c r="F135" t="s" s="10">
        <v>450</v>
      </c>
      <c r="G135" t="s" s="10">
        <v>47</v>
      </c>
      <c r="H135" s="16">
        <v>1</v>
      </c>
      <c r="I135" t="s" s="10">
        <v>41</v>
      </c>
      <c r="J135" s="17"/>
      <c r="K135" s="17"/>
      <c r="L135" s="17"/>
      <c r="M135" s="18">
        <v>1998</v>
      </c>
      <c r="N135" s="19">
        <v>36028</v>
      </c>
      <c r="O135" s="19">
        <v>37123</v>
      </c>
      <c r="P135" s="19"/>
      <c r="Q135" t="s" s="10">
        <v>42</v>
      </c>
      <c r="R135" t="s" s="10">
        <v>451</v>
      </c>
      <c r="S135" s="10"/>
      <c r="T135" t="s" s="20">
        <v>452</v>
      </c>
      <c r="U135" t="s" s="20">
        <v>453</v>
      </c>
      <c r="V135" s="21"/>
      <c r="W135" s="22"/>
      <c r="X135" s="22">
        <v>245292.99</v>
      </c>
      <c r="Y135" s="16">
        <v>1</v>
      </c>
      <c r="Z135" s="22">
        <v>245292.99</v>
      </c>
      <c r="AA135" s="22">
        <v>0</v>
      </c>
      <c r="AB135" s="22">
        <v>0</v>
      </c>
      <c r="AC135" s="22">
        <v>0</v>
      </c>
      <c r="AD135" s="22">
        <v>0</v>
      </c>
      <c r="AE135" s="22">
        <v>0</v>
      </c>
      <c r="AF135" s="22"/>
      <c r="AG135" s="23"/>
      <c r="AH135" s="17"/>
      <c r="AI135" s="17"/>
    </row>
    <row r="136" s="9" customFormat="1" ht="59.25" customHeight="1" hidden="1">
      <c r="A136" s="13"/>
      <c r="B136" s="13"/>
      <c r="C136" s="14" cm="1">
        <f t="array" ref="C136">P136-TODAY()</f>
      </c>
      <c r="D136" s="15" cm="1">
        <f t="array" ref="D136">IF(C136&gt;=0,"Vigente",IF(C136&lt;0,"Vencido"))</f>
      </c>
      <c r="E136" s="15"/>
      <c r="F136" t="s" s="10">
        <v>454</v>
      </c>
      <c r="G136" t="s" s="10">
        <v>68</v>
      </c>
      <c r="H136" s="16">
        <v>1</v>
      </c>
      <c r="I136" t="s" s="10">
        <v>41</v>
      </c>
      <c r="J136" s="17"/>
      <c r="K136" s="17"/>
      <c r="L136" s="17"/>
      <c r="M136" s="18">
        <v>1999</v>
      </c>
      <c r="N136" s="19">
        <v>36251</v>
      </c>
      <c r="O136" s="19">
        <v>36738</v>
      </c>
      <c r="P136" s="19"/>
      <c r="Q136" t="s" s="10">
        <v>42</v>
      </c>
      <c r="R136" t="s" s="10">
        <v>48</v>
      </c>
      <c r="S136" t="s" s="10">
        <v>408</v>
      </c>
      <c r="T136" t="s" s="20">
        <v>455</v>
      </c>
      <c r="U136" t="s" s="20">
        <v>441</v>
      </c>
      <c r="V136" s="21"/>
      <c r="W136" s="22"/>
      <c r="X136" s="22">
        <v>0</v>
      </c>
      <c r="Y136" s="16">
        <v>1</v>
      </c>
      <c r="Z136" s="22">
        <v>0</v>
      </c>
      <c r="AA136" s="22">
        <v>0</v>
      </c>
      <c r="AB136" s="22">
        <v>0</v>
      </c>
      <c r="AC136" s="22">
        <v>0</v>
      </c>
      <c r="AD136" s="22">
        <v>0</v>
      </c>
      <c r="AE136" s="22">
        <v>0</v>
      </c>
      <c r="AF136" s="22"/>
      <c r="AG136" s="23"/>
      <c r="AH136" s="17"/>
      <c r="AI136" s="17"/>
    </row>
    <row r="137" s="9" customFormat="1" ht="74.25" customHeight="1" hidden="1">
      <c r="A137" s="13"/>
      <c r="B137" s="13"/>
      <c r="C137" s="14" cm="1">
        <f t="array" ref="C137">P137-TODAY()</f>
      </c>
      <c r="D137" s="15" cm="1">
        <f t="array" ref="D137">IF(C137&gt;=0,"Vigente",IF(C137&lt;0,"Vencido"))</f>
      </c>
      <c r="E137" s="15"/>
      <c r="F137" t="s" s="10">
        <v>456</v>
      </c>
      <c r="G137" t="s" s="10">
        <v>47</v>
      </c>
      <c r="H137" s="16">
        <v>1</v>
      </c>
      <c r="I137" t="s" s="10">
        <v>41</v>
      </c>
      <c r="J137" s="17"/>
      <c r="K137" s="17"/>
      <c r="L137" s="17"/>
      <c r="M137" s="18">
        <v>1999</v>
      </c>
      <c r="N137" s="19">
        <v>36326</v>
      </c>
      <c r="O137" s="19">
        <v>36599</v>
      </c>
      <c r="P137" s="19"/>
      <c r="Q137" t="s" s="10">
        <v>42</v>
      </c>
      <c r="R137" t="s" s="10">
        <v>149</v>
      </c>
      <c r="S137" s="10"/>
      <c r="T137" t="s" s="20">
        <v>457</v>
      </c>
      <c r="U137" t="s" s="20">
        <v>458</v>
      </c>
      <c r="V137" s="21"/>
      <c r="W137" s="22"/>
      <c r="X137" s="22">
        <v>547581.6</v>
      </c>
      <c r="Y137" s="16">
        <v>1</v>
      </c>
      <c r="Z137" s="22">
        <v>547581.6</v>
      </c>
      <c r="AA137" s="22">
        <v>0</v>
      </c>
      <c r="AB137" s="22">
        <v>0</v>
      </c>
      <c r="AC137" s="22">
        <v>0</v>
      </c>
      <c r="AD137" s="22">
        <v>0</v>
      </c>
      <c r="AE137" s="22">
        <v>0</v>
      </c>
      <c r="AF137" s="22"/>
      <c r="AG137" s="23"/>
      <c r="AH137" s="17"/>
      <c r="AI137" s="17"/>
    </row>
    <row r="138" s="9" customFormat="1" ht="43.5" customHeight="1" hidden="1">
      <c r="A138" s="13"/>
      <c r="B138" s="13"/>
      <c r="C138" s="14" cm="1">
        <f t="array" ref="C138">P138-TODAY()</f>
      </c>
      <c r="D138" s="15" cm="1">
        <f t="array" ref="D138">IF(C138&gt;=0,"Vigente",IF(C138&lt;0,"Vencido"))</f>
      </c>
      <c r="E138" s="15"/>
      <c r="F138" t="s" s="10">
        <v>459</v>
      </c>
      <c r="G138" t="s" s="10">
        <v>68</v>
      </c>
      <c r="H138" s="16">
        <v>1</v>
      </c>
      <c r="I138" t="s" s="10">
        <v>41</v>
      </c>
      <c r="J138" s="17"/>
      <c r="K138" s="17"/>
      <c r="L138" s="17"/>
      <c r="M138" s="18">
        <v>1999</v>
      </c>
      <c r="N138" s="19">
        <v>36220</v>
      </c>
      <c r="O138" s="19">
        <v>36891</v>
      </c>
      <c r="P138" s="19"/>
      <c r="Q138" t="s" s="10">
        <v>42</v>
      </c>
      <c r="R138" t="s" s="10">
        <v>417</v>
      </c>
      <c r="S138" s="10"/>
      <c r="T138" t="s" s="20">
        <v>460</v>
      </c>
      <c r="U138" t="s" s="20">
        <v>461</v>
      </c>
      <c r="V138" s="21"/>
      <c r="W138" s="22"/>
      <c r="X138" s="22">
        <v>0</v>
      </c>
      <c r="Y138" s="16">
        <v>1</v>
      </c>
      <c r="Z138" s="22">
        <v>0</v>
      </c>
      <c r="AA138" s="22">
        <v>0</v>
      </c>
      <c r="AB138" s="22">
        <v>0</v>
      </c>
      <c r="AC138" s="22">
        <v>0</v>
      </c>
      <c r="AD138" s="22">
        <v>0</v>
      </c>
      <c r="AE138" s="22">
        <v>0</v>
      </c>
      <c r="AF138" s="22"/>
      <c r="AG138" s="23"/>
      <c r="AH138" s="17"/>
      <c r="AI138" s="17"/>
    </row>
    <row r="139" s="9" customFormat="1" ht="44.25" customHeight="1" hidden="1">
      <c r="A139" s="13"/>
      <c r="B139" s="13"/>
      <c r="C139" s="14" cm="1">
        <f t="array" ref="C139">P139-TODAY()</f>
      </c>
      <c r="D139" s="15" cm="1">
        <f t="array" ref="D139">IF(C139&gt;=0,"Vigente",IF(C139&lt;0,"Vencido"))</f>
      </c>
      <c r="E139" s="15"/>
      <c r="F139" t="s" s="10">
        <v>462</v>
      </c>
      <c r="G139" t="s" s="10">
        <v>60</v>
      </c>
      <c r="H139" s="16">
        <v>1</v>
      </c>
      <c r="I139" t="s" s="10">
        <v>41</v>
      </c>
      <c r="J139" s="17"/>
      <c r="K139" s="17"/>
      <c r="L139" s="17"/>
      <c r="M139" s="18">
        <v>1999</v>
      </c>
      <c r="N139" s="19">
        <v>36161</v>
      </c>
      <c r="O139" s="19">
        <v>36525</v>
      </c>
      <c r="P139" s="19"/>
      <c r="Q139" t="s" s="10">
        <v>42</v>
      </c>
      <c r="R139" t="s" s="10">
        <v>48</v>
      </c>
      <c r="S139" s="10"/>
      <c r="T139" t="s" s="20">
        <v>463</v>
      </c>
      <c r="U139" t="s" s="20">
        <v>464</v>
      </c>
      <c r="V139" s="21"/>
      <c r="W139" s="22"/>
      <c r="X139" s="22">
        <v>0</v>
      </c>
      <c r="Y139" s="16">
        <v>1</v>
      </c>
      <c r="Z139" s="22">
        <v>0</v>
      </c>
      <c r="AA139" s="22">
        <v>0</v>
      </c>
      <c r="AB139" s="22">
        <v>0</v>
      </c>
      <c r="AC139" s="22">
        <v>0</v>
      </c>
      <c r="AD139" s="22">
        <v>0</v>
      </c>
      <c r="AE139" s="22">
        <v>0</v>
      </c>
      <c r="AF139" s="22"/>
      <c r="AG139" s="23"/>
      <c r="AH139" s="17"/>
      <c r="AI139" s="17"/>
    </row>
    <row r="140" s="9" customFormat="1" ht="60" customHeight="1" hidden="1">
      <c r="A140" s="13"/>
      <c r="B140" s="13"/>
      <c r="C140" s="14" cm="1">
        <f t="array" ref="C140">P140-TODAY()</f>
      </c>
      <c r="D140" s="15" cm="1">
        <f t="array" ref="D140">IF(C140&gt;=0,"Vigente",IF(C140&lt;0,"Vencido"))</f>
      </c>
      <c r="E140" s="15"/>
      <c r="F140" t="s" s="10">
        <v>465</v>
      </c>
      <c r="G140" t="s" s="10">
        <v>68</v>
      </c>
      <c r="H140" s="16">
        <v>1</v>
      </c>
      <c r="I140" t="s" s="10">
        <v>41</v>
      </c>
      <c r="J140" s="17"/>
      <c r="K140" s="17"/>
      <c r="L140" s="17"/>
      <c r="M140" s="18">
        <v>1999</v>
      </c>
      <c r="N140" s="19">
        <v>36389</v>
      </c>
      <c r="O140" s="19">
        <v>36525</v>
      </c>
      <c r="P140" s="19"/>
      <c r="Q140" t="s" s="10">
        <v>42</v>
      </c>
      <c r="R140" t="s" s="10">
        <v>48</v>
      </c>
      <c r="S140" s="10"/>
      <c r="T140" t="s" s="20">
        <v>466</v>
      </c>
      <c r="U140" t="s" s="20">
        <v>467</v>
      </c>
      <c r="V140" s="21"/>
      <c r="W140" s="22"/>
      <c r="X140" s="22">
        <v>0</v>
      </c>
      <c r="Y140" s="16">
        <v>1</v>
      </c>
      <c r="Z140" s="22">
        <v>0</v>
      </c>
      <c r="AA140" s="22">
        <v>0</v>
      </c>
      <c r="AB140" s="22">
        <v>0</v>
      </c>
      <c r="AC140" s="22">
        <v>0</v>
      </c>
      <c r="AD140" s="22">
        <v>0</v>
      </c>
      <c r="AE140" s="22">
        <v>0</v>
      </c>
      <c r="AF140" s="22"/>
      <c r="AG140" s="23"/>
      <c r="AH140" s="17"/>
      <c r="AI140" s="17"/>
    </row>
    <row r="141" s="9" customFormat="1" ht="44.25" customHeight="1" hidden="1">
      <c r="A141" s="13"/>
      <c r="B141" s="13"/>
      <c r="C141" s="14" cm="1">
        <f t="array" ref="C141">P141-TODAY()</f>
      </c>
      <c r="D141" s="15" cm="1">
        <f t="array" ref="D141">IF(C141&gt;=0,"Vigente",IF(C141&lt;0,"Vencido"))</f>
      </c>
      <c r="E141" s="15"/>
      <c r="F141" t="s" s="10">
        <v>468</v>
      </c>
      <c r="G141" t="s" s="10">
        <v>68</v>
      </c>
      <c r="H141" s="16">
        <v>1</v>
      </c>
      <c r="I141" t="s" s="10">
        <v>41</v>
      </c>
      <c r="J141" s="17"/>
      <c r="K141" s="17"/>
      <c r="L141" s="17"/>
      <c r="M141" s="18">
        <v>1999</v>
      </c>
      <c r="N141" s="19">
        <v>36430</v>
      </c>
      <c r="O141" s="19">
        <v>36886</v>
      </c>
      <c r="P141" s="19"/>
      <c r="Q141" t="s" s="10">
        <v>42</v>
      </c>
      <c r="R141" t="s" s="10">
        <v>417</v>
      </c>
      <c r="S141" s="10"/>
      <c r="T141" t="s" s="20">
        <v>469</v>
      </c>
      <c r="U141" t="s" s="20">
        <v>419</v>
      </c>
      <c r="V141" s="21"/>
      <c r="W141" s="22"/>
      <c r="X141" s="22">
        <v>0</v>
      </c>
      <c r="Y141" s="16">
        <v>1</v>
      </c>
      <c r="Z141" s="22">
        <v>0</v>
      </c>
      <c r="AA141" s="22">
        <v>0</v>
      </c>
      <c r="AB141" s="22">
        <v>0</v>
      </c>
      <c r="AC141" s="22">
        <v>0</v>
      </c>
      <c r="AD141" s="22">
        <v>0</v>
      </c>
      <c r="AE141" s="22">
        <v>0</v>
      </c>
      <c r="AF141" s="22"/>
      <c r="AG141" s="23"/>
      <c r="AH141" s="17"/>
      <c r="AI141" s="17"/>
    </row>
    <row r="142" s="9" customFormat="1" ht="60" customHeight="1" hidden="1">
      <c r="A142" s="13"/>
      <c r="B142" s="13"/>
      <c r="C142" s="14" cm="1">
        <f t="array" ref="C142">P142-TODAY()</f>
      </c>
      <c r="D142" s="15" cm="1">
        <f t="array" ref="D142">IF(C142&gt;=0,"Vigente",IF(C142&lt;0,"Vencido"))</f>
      </c>
      <c r="E142" s="15"/>
      <c r="F142" t="s" s="10">
        <v>470</v>
      </c>
      <c r="G142" t="s" s="10">
        <v>68</v>
      </c>
      <c r="H142" s="16">
        <v>1</v>
      </c>
      <c r="I142" t="s" s="10">
        <v>41</v>
      </c>
      <c r="J142" s="17"/>
      <c r="K142" s="17"/>
      <c r="L142" s="17"/>
      <c r="M142" s="18">
        <v>1999</v>
      </c>
      <c r="N142" s="19">
        <v>36400</v>
      </c>
      <c r="O142" s="19">
        <v>37011</v>
      </c>
      <c r="P142" s="19"/>
      <c r="Q142" t="s" s="10">
        <v>42</v>
      </c>
      <c r="R142" t="s" s="10">
        <v>471</v>
      </c>
      <c r="S142" s="10"/>
      <c r="T142" t="s" s="20">
        <v>472</v>
      </c>
      <c r="U142" t="s" s="20">
        <v>473</v>
      </c>
      <c r="V142" s="21"/>
      <c r="W142" s="22"/>
      <c r="X142" s="22">
        <v>4800</v>
      </c>
      <c r="Y142" s="16">
        <v>1</v>
      </c>
      <c r="Z142" s="22">
        <v>4800</v>
      </c>
      <c r="AA142" s="22">
        <v>0</v>
      </c>
      <c r="AB142" s="22">
        <v>0</v>
      </c>
      <c r="AC142" s="22">
        <v>0</v>
      </c>
      <c r="AD142" s="22">
        <v>0</v>
      </c>
      <c r="AE142" s="22">
        <v>0</v>
      </c>
      <c r="AF142" s="22"/>
      <c r="AG142" s="23"/>
      <c r="AH142" s="17"/>
      <c r="AI142" s="17"/>
    </row>
    <row r="143" s="9" customFormat="1" ht="45" customHeight="1" hidden="1">
      <c r="A143" s="13"/>
      <c r="B143" s="13"/>
      <c r="C143" s="14" cm="1">
        <f t="array" ref="C143">P143-TODAY()</f>
      </c>
      <c r="D143" s="15" cm="1">
        <f t="array" ref="D143">IF(C143&gt;=0,"Vigente",IF(C143&lt;0,"Vencido"))</f>
      </c>
      <c r="E143" s="15"/>
      <c r="F143" t="s" s="10">
        <v>474</v>
      </c>
      <c r="G143" t="s" s="10">
        <v>142</v>
      </c>
      <c r="H143" s="16">
        <v>1</v>
      </c>
      <c r="I143" t="s" s="10">
        <v>41</v>
      </c>
      <c r="J143" s="17"/>
      <c r="K143" s="17"/>
      <c r="L143" s="17"/>
      <c r="M143" s="18">
        <v>1999</v>
      </c>
      <c r="N143" s="19">
        <v>36161</v>
      </c>
      <c r="O143" s="19">
        <v>37622</v>
      </c>
      <c r="P143" s="19"/>
      <c r="Q143" t="s" s="10">
        <v>42</v>
      </c>
      <c r="R143" t="s" s="10">
        <v>48</v>
      </c>
      <c r="S143" s="10"/>
      <c r="T143" t="s" s="20">
        <v>475</v>
      </c>
      <c r="U143" t="s" s="20">
        <v>476</v>
      </c>
      <c r="V143" s="21"/>
      <c r="W143" s="22"/>
      <c r="X143" s="22">
        <v>0</v>
      </c>
      <c r="Y143" s="16">
        <v>1</v>
      </c>
      <c r="Z143" s="22">
        <v>0</v>
      </c>
      <c r="AA143" s="22">
        <v>0</v>
      </c>
      <c r="AB143" s="22">
        <v>0</v>
      </c>
      <c r="AC143" s="22">
        <v>0</v>
      </c>
      <c r="AD143" s="22">
        <v>0</v>
      </c>
      <c r="AE143" s="22">
        <v>0</v>
      </c>
      <c r="AF143" s="22"/>
      <c r="AG143" s="23"/>
      <c r="AH143" s="17"/>
      <c r="AI143" s="17"/>
    </row>
    <row r="144" s="9" customFormat="1" ht="43.5" customHeight="1" hidden="1">
      <c r="A144" s="13"/>
      <c r="B144" s="13"/>
      <c r="C144" s="14" cm="1">
        <f t="array" ref="C144">P144-TODAY()</f>
      </c>
      <c r="D144" s="15" cm="1">
        <f t="array" ref="D144">IF(C144&gt;=0,"Vigente",IF(C144&lt;0,"Vencido"))</f>
      </c>
      <c r="E144" s="15"/>
      <c r="F144" t="s" s="10">
        <v>477</v>
      </c>
      <c r="G144" t="s" s="10">
        <v>68</v>
      </c>
      <c r="H144" s="16">
        <v>1</v>
      </c>
      <c r="I144" t="s" s="10">
        <v>41</v>
      </c>
      <c r="J144" s="17"/>
      <c r="K144" s="17"/>
      <c r="L144" s="17"/>
      <c r="M144" s="18">
        <v>1999</v>
      </c>
      <c r="N144" s="19">
        <v>36161</v>
      </c>
      <c r="O144" s="19">
        <v>37256</v>
      </c>
      <c r="P144" s="19"/>
      <c r="Q144" t="s" s="10">
        <v>42</v>
      </c>
      <c r="R144" t="s" s="10">
        <v>149</v>
      </c>
      <c r="S144" s="10"/>
      <c r="T144" t="s" s="20">
        <v>478</v>
      </c>
      <c r="U144" t="s" s="20">
        <v>479</v>
      </c>
      <c r="V144" s="21"/>
      <c r="W144" s="22"/>
      <c r="X144" s="22">
        <v>0</v>
      </c>
      <c r="Y144" s="16">
        <v>1</v>
      </c>
      <c r="Z144" s="22">
        <v>0</v>
      </c>
      <c r="AA144" s="22">
        <v>0</v>
      </c>
      <c r="AB144" s="22">
        <v>0</v>
      </c>
      <c r="AC144" s="22">
        <v>0</v>
      </c>
      <c r="AD144" s="22">
        <v>0</v>
      </c>
      <c r="AE144" s="22">
        <v>0</v>
      </c>
      <c r="AF144" s="22"/>
      <c r="AG144" s="23"/>
      <c r="AH144" s="17"/>
      <c r="AI144" s="17"/>
    </row>
    <row r="145" s="9" customFormat="1" ht="58.5" customHeight="1" hidden="1">
      <c r="A145" s="13"/>
      <c r="B145" s="13"/>
      <c r="C145" s="14" cm="1">
        <f t="array" ref="C145">P145-TODAY()</f>
      </c>
      <c r="D145" s="15" cm="1">
        <f t="array" ref="D145">IF(C145&gt;=0,"Vigente",IF(C145&lt;0,"Vencido"))</f>
      </c>
      <c r="E145" s="15"/>
      <c r="F145" t="s" s="10">
        <v>480</v>
      </c>
      <c r="G145" t="s" s="10">
        <v>68</v>
      </c>
      <c r="H145" s="16">
        <v>1</v>
      </c>
      <c r="I145" t="s" s="10">
        <v>41</v>
      </c>
      <c r="J145" s="17"/>
      <c r="K145" s="17"/>
      <c r="L145" s="17"/>
      <c r="M145" s="18">
        <v>1999</v>
      </c>
      <c r="N145" s="19">
        <v>36426</v>
      </c>
      <c r="O145" s="19">
        <v>36791</v>
      </c>
      <c r="P145" s="19"/>
      <c r="Q145" t="s" s="10">
        <v>42</v>
      </c>
      <c r="R145" t="s" s="10">
        <v>481</v>
      </c>
      <c r="S145" s="10"/>
      <c r="T145" t="s" s="20">
        <v>482</v>
      </c>
      <c r="U145" t="s" s="20">
        <v>419</v>
      </c>
      <c r="V145" s="21"/>
      <c r="W145" s="22"/>
      <c r="X145" s="22">
        <v>0</v>
      </c>
      <c r="Y145" s="16">
        <v>1</v>
      </c>
      <c r="Z145" s="22">
        <v>0</v>
      </c>
      <c r="AA145" s="22">
        <v>0</v>
      </c>
      <c r="AB145" s="22">
        <v>0</v>
      </c>
      <c r="AC145" s="22">
        <v>0</v>
      </c>
      <c r="AD145" s="22">
        <v>0</v>
      </c>
      <c r="AE145" s="22">
        <v>0</v>
      </c>
      <c r="AF145" s="22"/>
      <c r="AG145" s="23"/>
      <c r="AH145" s="17"/>
      <c r="AI145" s="17"/>
    </row>
    <row r="146" s="9" customFormat="1" ht="104.25" customHeight="1" hidden="1">
      <c r="A146" s="13"/>
      <c r="B146" s="13"/>
      <c r="C146" s="14" cm="1">
        <f t="array" ref="C146">P146-TODAY()</f>
      </c>
      <c r="D146" s="15" cm="1">
        <f t="array" ref="D146">IF(C146&gt;=0,"Vigente",IF(C146&lt;0,"Vencido"))</f>
      </c>
      <c r="E146" s="15"/>
      <c r="F146" t="s" s="10">
        <v>483</v>
      </c>
      <c r="G146" t="s" s="10">
        <v>40</v>
      </c>
      <c r="H146" s="16">
        <v>1</v>
      </c>
      <c r="I146" t="s" s="10">
        <v>41</v>
      </c>
      <c r="J146" s="13"/>
      <c r="K146" s="13"/>
      <c r="L146" s="13"/>
      <c r="M146" s="24">
        <v>2001</v>
      </c>
      <c r="N146" s="19">
        <v>36937</v>
      </c>
      <c r="O146" s="19">
        <v>38031</v>
      </c>
      <c r="P146" s="19"/>
      <c r="Q146" t="s" s="10">
        <v>42</v>
      </c>
      <c r="R146" t="s" s="10">
        <v>484</v>
      </c>
      <c r="S146" s="10"/>
      <c r="T146" t="s" s="20">
        <v>485</v>
      </c>
      <c r="U146" t="s" s="20">
        <v>486</v>
      </c>
      <c r="V146" s="25"/>
      <c r="W146" s="22"/>
      <c r="X146" s="22">
        <v>62018</v>
      </c>
      <c r="Y146" s="16">
        <v>1</v>
      </c>
      <c r="Z146" s="22">
        <v>62018</v>
      </c>
      <c r="AA146" s="22">
        <v>0</v>
      </c>
      <c r="AB146" s="22">
        <v>0</v>
      </c>
      <c r="AC146" s="22">
        <v>0</v>
      </c>
      <c r="AD146" s="22">
        <v>0</v>
      </c>
      <c r="AE146" s="22">
        <v>0</v>
      </c>
      <c r="AF146" s="22"/>
      <c r="AG146" s="26"/>
      <c r="AH146" s="13"/>
      <c r="AI146" s="13"/>
    </row>
    <row r="147" s="9" customFormat="1" ht="105" customHeight="1" hidden="1">
      <c r="A147" s="13"/>
      <c r="B147" s="13"/>
      <c r="C147" s="14" cm="1">
        <f t="array" ref="C147">P147-TODAY()</f>
      </c>
      <c r="D147" s="15" cm="1">
        <f t="array" ref="D147">IF(C147&gt;=0,"Vigente",IF(C147&lt;0,"Vencido"))</f>
      </c>
      <c r="E147" s="15"/>
      <c r="F147" t="s" s="10">
        <v>487</v>
      </c>
      <c r="G147" t="s" s="10">
        <v>40</v>
      </c>
      <c r="H147" s="16">
        <v>1</v>
      </c>
      <c r="I147" t="s" s="10">
        <v>41</v>
      </c>
      <c r="J147" s="13"/>
      <c r="K147" s="13"/>
      <c r="L147" s="13"/>
      <c r="M147" s="24">
        <v>2001</v>
      </c>
      <c r="N147" s="19">
        <v>36937</v>
      </c>
      <c r="O147" s="19">
        <v>38031</v>
      </c>
      <c r="P147" s="19"/>
      <c r="Q147" t="s" s="10">
        <v>42</v>
      </c>
      <c r="R147" t="s" s="10">
        <v>488</v>
      </c>
      <c r="S147" t="s" s="10">
        <v>390</v>
      </c>
      <c r="T147" t="s" s="20">
        <v>489</v>
      </c>
      <c r="U147" t="s" s="20">
        <v>486</v>
      </c>
      <c r="V147" s="25"/>
      <c r="W147" s="22"/>
      <c r="X147" s="22">
        <v>52165.44</v>
      </c>
      <c r="Y147" s="16">
        <v>1</v>
      </c>
      <c r="Z147" s="22">
        <v>52165.44</v>
      </c>
      <c r="AA147" s="22">
        <v>0</v>
      </c>
      <c r="AB147" s="22">
        <v>0</v>
      </c>
      <c r="AC147" s="22">
        <v>0</v>
      </c>
      <c r="AD147" s="22">
        <v>0</v>
      </c>
      <c r="AE147" s="22">
        <v>0</v>
      </c>
      <c r="AF147" s="22"/>
      <c r="AG147" s="26"/>
      <c r="AH147" s="13"/>
      <c r="AI147" s="13"/>
    </row>
    <row r="148" s="9" customFormat="1" ht="76.5" customHeight="1" hidden="1">
      <c r="A148" s="13"/>
      <c r="B148" s="13"/>
      <c r="C148" s="14" cm="1">
        <f t="array" ref="C148">P148-TODAY()</f>
      </c>
      <c r="D148" s="15" cm="1">
        <f t="array" ref="D148">IF(C148&gt;=0,"Vigente",IF(C148&lt;0,"Vencido"))</f>
      </c>
      <c r="E148" s="15"/>
      <c r="F148" t="s" s="10">
        <v>490</v>
      </c>
      <c r="G148" t="s" s="10">
        <v>40</v>
      </c>
      <c r="H148" s="16">
        <v>1</v>
      </c>
      <c r="I148" t="s" s="10">
        <v>41</v>
      </c>
      <c r="J148" s="13"/>
      <c r="K148" s="13"/>
      <c r="L148" s="13"/>
      <c r="M148" s="24">
        <v>1999</v>
      </c>
      <c r="N148" s="19">
        <v>36234</v>
      </c>
      <c r="O148" s="19">
        <v>37301</v>
      </c>
      <c r="P148" s="19"/>
      <c r="Q148" t="s" s="10">
        <v>42</v>
      </c>
      <c r="R148" t="s" s="10">
        <v>491</v>
      </c>
      <c r="S148" s="10"/>
      <c r="T148" t="s" s="20">
        <v>492</v>
      </c>
      <c r="U148" t="s" s="20">
        <v>493</v>
      </c>
      <c r="V148" s="25"/>
      <c r="W148" s="22"/>
      <c r="X148" s="22">
        <v>91122.84</v>
      </c>
      <c r="Y148" s="16">
        <v>1</v>
      </c>
      <c r="Z148" s="22">
        <v>91122.84</v>
      </c>
      <c r="AA148" s="22">
        <v>0</v>
      </c>
      <c r="AB148" s="22">
        <v>0</v>
      </c>
      <c r="AC148" s="22">
        <v>0</v>
      </c>
      <c r="AD148" s="22">
        <v>0</v>
      </c>
      <c r="AE148" s="22">
        <v>0</v>
      </c>
      <c r="AF148" s="22"/>
      <c r="AG148" s="26"/>
      <c r="AH148" s="13"/>
      <c r="AI148" s="13"/>
    </row>
    <row r="149" s="9" customFormat="1" ht="61.5" customHeight="1" hidden="1">
      <c r="A149" s="13"/>
      <c r="B149" s="13"/>
      <c r="C149" s="14" cm="1">
        <f t="array" ref="C149">P149-TODAY()</f>
      </c>
      <c r="D149" s="15" cm="1">
        <f t="array" ref="D149">IF(C149&gt;=0,"Vigente",IF(C149&lt;0,"Vencido"))</f>
      </c>
      <c r="E149" s="15"/>
      <c r="F149" t="s" s="10">
        <v>494</v>
      </c>
      <c r="G149" t="s" s="10">
        <v>40</v>
      </c>
      <c r="H149" s="16">
        <v>1</v>
      </c>
      <c r="I149" t="s" s="10">
        <v>41</v>
      </c>
      <c r="J149" s="17"/>
      <c r="K149" s="17"/>
      <c r="L149" s="17"/>
      <c r="M149" s="18">
        <v>2000</v>
      </c>
      <c r="N149" s="19">
        <v>36600</v>
      </c>
      <c r="O149" s="19">
        <v>37695</v>
      </c>
      <c r="P149" s="19"/>
      <c r="Q149" t="s" s="10">
        <v>42</v>
      </c>
      <c r="R149" t="s" s="10">
        <v>495</v>
      </c>
      <c r="S149" s="10"/>
      <c r="T149" t="s" s="20">
        <v>496</v>
      </c>
      <c r="U149" t="s" s="20">
        <v>45</v>
      </c>
      <c r="V149" s="21"/>
      <c r="W149" s="22"/>
      <c r="X149" s="22">
        <v>36605.84</v>
      </c>
      <c r="Y149" s="16">
        <v>1</v>
      </c>
      <c r="Z149" s="22">
        <v>36605.84</v>
      </c>
      <c r="AA149" s="22">
        <v>0</v>
      </c>
      <c r="AB149" s="22">
        <v>0</v>
      </c>
      <c r="AC149" s="22">
        <v>0</v>
      </c>
      <c r="AD149" s="22">
        <v>0</v>
      </c>
      <c r="AE149" s="22">
        <v>0</v>
      </c>
      <c r="AF149" s="22"/>
      <c r="AG149" s="23"/>
      <c r="AH149" s="17"/>
      <c r="AI149" s="17"/>
    </row>
    <row r="150" s="9" customFormat="1" ht="75" customHeight="1" hidden="1">
      <c r="A150" s="13"/>
      <c r="B150" s="13"/>
      <c r="C150" s="14" cm="1">
        <f t="array" ref="C150">P150-TODAY()</f>
      </c>
      <c r="D150" s="15" cm="1">
        <f t="array" ref="D150">IF(C150&gt;=0,"Vigente",IF(C150&lt;0,"Vencido"))</f>
      </c>
      <c r="E150" s="15"/>
      <c r="F150" t="s" s="10">
        <v>497</v>
      </c>
      <c r="G150" t="s" s="10">
        <v>40</v>
      </c>
      <c r="H150" s="16">
        <v>1</v>
      </c>
      <c r="I150" t="s" s="10">
        <v>41</v>
      </c>
      <c r="J150" s="13"/>
      <c r="K150" s="13"/>
      <c r="L150" s="13"/>
      <c r="M150" s="24">
        <v>2000</v>
      </c>
      <c r="N150" s="19">
        <v>36600</v>
      </c>
      <c r="O150" s="19">
        <v>37694</v>
      </c>
      <c r="P150" s="19"/>
      <c r="Q150" t="s" s="10">
        <v>42</v>
      </c>
      <c r="R150" t="s" s="10">
        <v>498</v>
      </c>
      <c r="S150" t="s" s="10">
        <v>499</v>
      </c>
      <c r="T150" t="s" s="20">
        <v>492</v>
      </c>
      <c r="U150" t="s" s="20">
        <v>493</v>
      </c>
      <c r="V150" s="25"/>
      <c r="W150" s="22"/>
      <c r="X150" s="22">
        <v>295108.6</v>
      </c>
      <c r="Y150" s="16">
        <v>1</v>
      </c>
      <c r="Z150" s="22">
        <v>295108.6</v>
      </c>
      <c r="AA150" s="22">
        <v>0</v>
      </c>
      <c r="AB150" s="22">
        <v>0</v>
      </c>
      <c r="AC150" s="22">
        <v>0</v>
      </c>
      <c r="AD150" s="22">
        <v>0</v>
      </c>
      <c r="AE150" s="22">
        <v>0</v>
      </c>
      <c r="AF150" s="22"/>
      <c r="AG150" s="26"/>
      <c r="AH150" s="13"/>
      <c r="AI150" s="13"/>
    </row>
    <row r="151" s="9" customFormat="1" ht="76.5" customHeight="1" hidden="1">
      <c r="A151" s="13"/>
      <c r="B151" s="13"/>
      <c r="C151" s="14" cm="1">
        <f t="array" ref="C151">P151-TODAY()</f>
      </c>
      <c r="D151" s="15" cm="1">
        <f t="array" ref="D151">IF(C151&gt;=0,"Vigente",IF(C151&lt;0,"Vencido"))</f>
      </c>
      <c r="E151" s="15"/>
      <c r="F151" t="s" s="10">
        <v>500</v>
      </c>
      <c r="G151" t="s" s="10">
        <v>40</v>
      </c>
      <c r="H151" s="16">
        <v>1</v>
      </c>
      <c r="I151" t="s" s="10">
        <v>41</v>
      </c>
      <c r="J151" s="13"/>
      <c r="K151" s="13"/>
      <c r="L151" s="13"/>
      <c r="M151" s="24">
        <v>1999</v>
      </c>
      <c r="N151" s="19">
        <v>36341</v>
      </c>
      <c r="O151" s="19">
        <v>38167</v>
      </c>
      <c r="P151" s="19"/>
      <c r="Q151" t="s" s="10">
        <v>501</v>
      </c>
      <c r="R151" t="s" s="10">
        <v>149</v>
      </c>
      <c r="S151" s="10"/>
      <c r="T151" t="s" s="20">
        <v>502</v>
      </c>
      <c r="U151" t="s" s="20">
        <v>503</v>
      </c>
      <c r="V151" s="25"/>
      <c r="W151" s="22"/>
      <c r="X151" s="22">
        <v>0</v>
      </c>
      <c r="Y151" s="16">
        <v>1</v>
      </c>
      <c r="Z151" s="22">
        <v>0</v>
      </c>
      <c r="AA151" s="22">
        <v>0</v>
      </c>
      <c r="AB151" s="22">
        <v>0</v>
      </c>
      <c r="AC151" s="22">
        <v>0</v>
      </c>
      <c r="AD151" s="22">
        <v>0</v>
      </c>
      <c r="AE151" s="22">
        <v>0</v>
      </c>
      <c r="AF151" s="22"/>
      <c r="AG151" s="26"/>
      <c r="AH151" s="13"/>
      <c r="AI151" s="13"/>
    </row>
    <row r="152" s="9" customFormat="1" ht="47.25" customHeight="1" hidden="1">
      <c r="A152" s="13"/>
      <c r="B152" s="13"/>
      <c r="C152" s="14" cm="1">
        <f t="array" ref="C152">P152-TODAY()</f>
      </c>
      <c r="D152" s="15" cm="1">
        <f t="array" ref="D152">IF(C152&gt;=0,"Vigente",IF(C152&lt;0,"Vencido"))</f>
      </c>
      <c r="E152" s="15"/>
      <c r="F152" t="s" s="10">
        <v>504</v>
      </c>
      <c r="G152" t="s" s="10">
        <v>68</v>
      </c>
      <c r="H152" s="16">
        <v>1</v>
      </c>
      <c r="I152" t="s" s="10">
        <v>41</v>
      </c>
      <c r="J152" s="17"/>
      <c r="K152" s="17"/>
      <c r="L152" s="17"/>
      <c r="M152" s="18">
        <v>1998</v>
      </c>
      <c r="N152" s="19">
        <v>35821</v>
      </c>
      <c r="O152" s="19">
        <v>37798</v>
      </c>
      <c r="P152" s="19"/>
      <c r="Q152" t="s" s="10">
        <v>42</v>
      </c>
      <c r="R152" t="s" s="10">
        <v>48</v>
      </c>
      <c r="S152" s="10"/>
      <c r="T152" t="s" s="20">
        <v>505</v>
      </c>
      <c r="U152" t="s" s="20">
        <v>506</v>
      </c>
      <c r="V152" s="21"/>
      <c r="W152" s="22"/>
      <c r="X152" s="22">
        <v>415800</v>
      </c>
      <c r="Y152" s="16">
        <v>1</v>
      </c>
      <c r="Z152" s="22">
        <v>415800</v>
      </c>
      <c r="AA152" s="22">
        <v>0</v>
      </c>
      <c r="AB152" s="22">
        <v>0</v>
      </c>
      <c r="AC152" s="22">
        <v>0</v>
      </c>
      <c r="AD152" s="22">
        <v>0</v>
      </c>
      <c r="AE152" s="22">
        <v>0</v>
      </c>
      <c r="AF152" s="22"/>
      <c r="AG152" s="23"/>
      <c r="AH152" s="17"/>
      <c r="AI152" s="17"/>
    </row>
    <row r="153" s="9" customFormat="1" ht="75" customHeight="1" hidden="1">
      <c r="A153" s="13"/>
      <c r="B153" s="13"/>
      <c r="C153" s="14" cm="1">
        <f t="array" ref="C153">P153-TODAY()</f>
      </c>
      <c r="D153" s="15" cm="1">
        <f t="array" ref="D153">IF(C153&gt;=0,"Vigente",IF(C153&lt;0,"Vencido"))</f>
      </c>
      <c r="E153" s="15"/>
      <c r="F153" t="s" s="10">
        <v>507</v>
      </c>
      <c r="G153" t="s" s="10">
        <v>40</v>
      </c>
      <c r="H153" s="16">
        <v>1</v>
      </c>
      <c r="I153" t="s" s="10">
        <v>41</v>
      </c>
      <c r="J153" s="17"/>
      <c r="K153" s="17"/>
      <c r="L153" s="17"/>
      <c r="M153" s="18">
        <v>1998</v>
      </c>
      <c r="N153" s="19">
        <v>35992</v>
      </c>
      <c r="O153" s="19">
        <v>37817</v>
      </c>
      <c r="P153" s="19"/>
      <c r="Q153" t="s" s="10">
        <v>42</v>
      </c>
      <c r="R153" t="s" s="10">
        <v>508</v>
      </c>
      <c r="S153" s="10"/>
      <c r="T153" t="s" s="20">
        <v>509</v>
      </c>
      <c r="U153" t="s" s="20">
        <v>510</v>
      </c>
      <c r="V153" s="21"/>
      <c r="W153" s="22"/>
      <c r="X153" s="22">
        <v>0</v>
      </c>
      <c r="Y153" s="16">
        <v>1</v>
      </c>
      <c r="Z153" s="22">
        <v>0</v>
      </c>
      <c r="AA153" s="22">
        <v>0</v>
      </c>
      <c r="AB153" s="22">
        <v>0</v>
      </c>
      <c r="AC153" s="22">
        <v>0</v>
      </c>
      <c r="AD153" s="22">
        <v>0</v>
      </c>
      <c r="AE153" s="22">
        <v>0</v>
      </c>
      <c r="AF153" s="22"/>
      <c r="AG153" s="23"/>
      <c r="AH153" s="17"/>
      <c r="AI153" s="17"/>
    </row>
    <row r="154" s="9" customFormat="1" ht="42.75" customHeight="1" hidden="1">
      <c r="A154" s="13"/>
      <c r="B154" s="13"/>
      <c r="C154" s="14" cm="1">
        <f t="array" ref="C154">P154-TODAY()</f>
      </c>
      <c r="D154" s="15" cm="1">
        <f t="array" ref="D154">IF(C154&gt;=0,"Vigente",IF(C154&lt;0,"Vencido"))</f>
      </c>
      <c r="E154" s="15"/>
      <c r="F154" t="s" s="10">
        <v>511</v>
      </c>
      <c r="G154" t="s" s="10">
        <v>68</v>
      </c>
      <c r="H154" s="16">
        <v>1</v>
      </c>
      <c r="I154" t="s" s="10">
        <v>41</v>
      </c>
      <c r="J154" s="17"/>
      <c r="K154" s="17"/>
      <c r="L154" s="17"/>
      <c r="M154" s="18">
        <v>1998</v>
      </c>
      <c r="N154" s="19">
        <v>36008</v>
      </c>
      <c r="O154" s="19">
        <v>37195</v>
      </c>
      <c r="P154" s="19"/>
      <c r="Q154" t="s" s="10">
        <v>42</v>
      </c>
      <c r="R154" t="s" s="10">
        <v>176</v>
      </c>
      <c r="S154" s="10"/>
      <c r="T154" t="s" s="20">
        <v>512</v>
      </c>
      <c r="U154" t="s" s="20">
        <v>83</v>
      </c>
      <c r="V154" s="21"/>
      <c r="W154" s="22"/>
      <c r="X154" s="22">
        <v>201600</v>
      </c>
      <c r="Y154" s="16">
        <v>1</v>
      </c>
      <c r="Z154" s="22">
        <v>201600</v>
      </c>
      <c r="AA154" s="22">
        <v>0</v>
      </c>
      <c r="AB154" s="22">
        <v>0</v>
      </c>
      <c r="AC154" s="22">
        <v>0</v>
      </c>
      <c r="AD154" s="22">
        <v>0</v>
      </c>
      <c r="AE154" s="22">
        <v>0</v>
      </c>
      <c r="AF154" s="22"/>
      <c r="AG154" s="23"/>
      <c r="AH154" s="17"/>
      <c r="AI154" s="17"/>
    </row>
    <row r="155" s="9" customFormat="1" ht="45" customHeight="1" hidden="1">
      <c r="A155" s="13"/>
      <c r="B155" s="13"/>
      <c r="C155" s="14" cm="1">
        <f t="array" ref="C155">P155-TODAY()</f>
      </c>
      <c r="D155" s="15" cm="1">
        <f t="array" ref="D155">IF(C155&gt;=0,"Vigente",IF(C155&lt;0,"Vencido"))</f>
      </c>
      <c r="E155" s="15"/>
      <c r="F155" t="s" s="10">
        <v>513</v>
      </c>
      <c r="G155" t="s" s="10">
        <v>60</v>
      </c>
      <c r="H155" s="16">
        <v>1</v>
      </c>
      <c r="I155" t="s" s="10">
        <v>41</v>
      </c>
      <c r="J155" s="17"/>
      <c r="K155" s="17"/>
      <c r="L155" s="17"/>
      <c r="M155" s="18">
        <v>1998</v>
      </c>
      <c r="N155" s="19">
        <v>35858</v>
      </c>
      <c r="O155" s="19">
        <v>37621</v>
      </c>
      <c r="P155" s="19"/>
      <c r="Q155" t="s" s="10">
        <v>42</v>
      </c>
      <c r="R155" t="s" s="10">
        <v>176</v>
      </c>
      <c r="S155" s="10"/>
      <c r="T155" t="s" s="20">
        <v>514</v>
      </c>
      <c r="U155" t="s" s="20">
        <v>515</v>
      </c>
      <c r="V155" s="21"/>
      <c r="W155" s="22"/>
      <c r="X155" s="22">
        <v>0</v>
      </c>
      <c r="Y155" s="16">
        <v>1</v>
      </c>
      <c r="Z155" s="22">
        <v>0</v>
      </c>
      <c r="AA155" s="22">
        <v>0</v>
      </c>
      <c r="AB155" s="22">
        <v>0</v>
      </c>
      <c r="AC155" s="22">
        <v>0</v>
      </c>
      <c r="AD155" s="22">
        <v>0</v>
      </c>
      <c r="AE155" s="22">
        <v>0</v>
      </c>
      <c r="AF155" s="22"/>
      <c r="AG155" s="23"/>
      <c r="AH155" s="17"/>
      <c r="AI155" s="17"/>
    </row>
    <row r="156" s="9" customFormat="1" ht="45.75" customHeight="1" hidden="1">
      <c r="A156" s="13"/>
      <c r="B156" s="13"/>
      <c r="C156" s="14" cm="1">
        <f t="array" ref="C156">P156-TODAY()</f>
      </c>
      <c r="D156" s="15" cm="1">
        <f t="array" ref="D156">IF(C156&gt;=0,"Vigente",IF(C156&lt;0,"Vencido"))</f>
      </c>
      <c r="E156" s="15"/>
      <c r="F156" t="s" s="10">
        <v>516</v>
      </c>
      <c r="G156" t="s" s="10">
        <v>68</v>
      </c>
      <c r="H156" s="16">
        <v>1</v>
      </c>
      <c r="I156" t="s" s="10">
        <v>41</v>
      </c>
      <c r="J156" s="17"/>
      <c r="K156" s="17"/>
      <c r="L156" s="17"/>
      <c r="M156" s="18">
        <v>1998</v>
      </c>
      <c r="N156" s="19">
        <v>35885</v>
      </c>
      <c r="O156" s="19">
        <v>37714</v>
      </c>
      <c r="P156" s="19"/>
      <c r="Q156" t="s" s="10">
        <v>42</v>
      </c>
      <c r="R156" t="s" s="10">
        <v>48</v>
      </c>
      <c r="S156" s="10"/>
      <c r="T156" t="s" s="20">
        <v>505</v>
      </c>
      <c r="U156" t="s" s="20">
        <v>517</v>
      </c>
      <c r="V156" s="21"/>
      <c r="W156" s="22"/>
      <c r="X156" s="22">
        <v>109368</v>
      </c>
      <c r="Y156" s="16">
        <v>1</v>
      </c>
      <c r="Z156" s="22">
        <v>109368</v>
      </c>
      <c r="AA156" s="22">
        <v>0</v>
      </c>
      <c r="AB156" s="22">
        <v>0</v>
      </c>
      <c r="AC156" s="22">
        <v>0</v>
      </c>
      <c r="AD156" s="22">
        <v>0</v>
      </c>
      <c r="AE156" s="22">
        <v>0</v>
      </c>
      <c r="AF156" s="22"/>
      <c r="AG156" s="23"/>
      <c r="AH156" s="17"/>
      <c r="AI156" s="17"/>
    </row>
    <row r="157" s="9" customFormat="1" ht="75" customHeight="1" hidden="1">
      <c r="A157" s="13"/>
      <c r="B157" s="13"/>
      <c r="C157" s="14" cm="1">
        <f t="array" ref="C157">P157-TODAY()</f>
      </c>
      <c r="D157" s="15" cm="1">
        <f t="array" ref="D157">IF(C157&gt;=0,"Vigente",IF(C157&lt;0,"Vencido"))</f>
      </c>
      <c r="E157" s="15"/>
      <c r="F157" t="s" s="10">
        <v>518</v>
      </c>
      <c r="G157" t="s" s="10">
        <v>60</v>
      </c>
      <c r="H157" s="16">
        <v>1</v>
      </c>
      <c r="I157" t="s" s="10">
        <v>41</v>
      </c>
      <c r="J157" s="17"/>
      <c r="K157" s="17"/>
      <c r="L157" s="17"/>
      <c r="M157" s="18">
        <v>1998</v>
      </c>
      <c r="N157" s="19">
        <v>36039</v>
      </c>
      <c r="O157" s="19">
        <v>37621</v>
      </c>
      <c r="P157" s="19"/>
      <c r="Q157" t="s" s="10">
        <v>42</v>
      </c>
      <c r="R157" t="s" s="10">
        <v>176</v>
      </c>
      <c r="S157" s="10"/>
      <c r="T157" t="s" s="20">
        <v>519</v>
      </c>
      <c r="U157" t="s" s="20">
        <v>520</v>
      </c>
      <c r="V157" s="21"/>
      <c r="W157" s="22"/>
      <c r="X157" s="22">
        <v>0</v>
      </c>
      <c r="Y157" s="16">
        <v>1</v>
      </c>
      <c r="Z157" s="22">
        <v>0</v>
      </c>
      <c r="AA157" s="22">
        <v>0</v>
      </c>
      <c r="AB157" s="22">
        <v>0</v>
      </c>
      <c r="AC157" s="22">
        <v>0</v>
      </c>
      <c r="AD157" s="22">
        <v>0</v>
      </c>
      <c r="AE157" s="22">
        <v>0</v>
      </c>
      <c r="AF157" s="22"/>
      <c r="AG157" s="23"/>
      <c r="AH157" s="17"/>
      <c r="AI157" s="17"/>
    </row>
    <row r="158" s="9" customFormat="1" ht="45" customHeight="1" hidden="1">
      <c r="A158" s="13"/>
      <c r="B158" s="13"/>
      <c r="C158" s="14" cm="1">
        <f t="array" ref="C158">P158-TODAY()</f>
      </c>
      <c r="D158" s="15" cm="1">
        <f t="array" ref="D158">IF(C158&gt;=0,"Vigente",IF(C158&lt;0,"Vencido"))</f>
      </c>
      <c r="E158" s="15"/>
      <c r="F158" t="s" s="10">
        <v>521</v>
      </c>
      <c r="G158" t="s" s="10">
        <v>68</v>
      </c>
      <c r="H158" s="16">
        <v>1</v>
      </c>
      <c r="I158" t="s" s="10">
        <v>41</v>
      </c>
      <c r="J158" s="17"/>
      <c r="K158" s="17"/>
      <c r="L158" s="17"/>
      <c r="M158" s="18">
        <v>1998</v>
      </c>
      <c r="N158" s="19">
        <v>35797</v>
      </c>
      <c r="O158" s="19">
        <v>37714</v>
      </c>
      <c r="P158" s="19"/>
      <c r="Q158" t="s" s="10">
        <v>42</v>
      </c>
      <c r="R158" t="s" s="10">
        <v>48</v>
      </c>
      <c r="S158" s="10"/>
      <c r="T158" t="s" s="20">
        <v>505</v>
      </c>
      <c r="U158" t="s" s="20">
        <v>70</v>
      </c>
      <c r="V158" s="21"/>
      <c r="W158" s="22"/>
      <c r="X158" s="22">
        <v>37422</v>
      </c>
      <c r="Y158" s="16">
        <v>1</v>
      </c>
      <c r="Z158" s="22">
        <v>37422</v>
      </c>
      <c r="AA158" s="22">
        <v>0</v>
      </c>
      <c r="AB158" s="22">
        <v>0</v>
      </c>
      <c r="AC158" s="22">
        <v>0</v>
      </c>
      <c r="AD158" s="22">
        <v>0</v>
      </c>
      <c r="AE158" s="22">
        <v>0</v>
      </c>
      <c r="AF158" s="22"/>
      <c r="AG158" s="23"/>
      <c r="AH158" s="17"/>
      <c r="AI158" s="17"/>
    </row>
    <row r="159" s="9" customFormat="1" ht="45.75" customHeight="1" hidden="1">
      <c r="A159" s="13"/>
      <c r="B159" s="13"/>
      <c r="C159" s="14" cm="1">
        <f t="array" ref="C159">P159-TODAY()</f>
      </c>
      <c r="D159" s="15" cm="1">
        <f t="array" ref="D159">IF(C159&gt;=0,"Vigente",IF(C159&lt;0,"Vencido"))</f>
      </c>
      <c r="E159" s="15"/>
      <c r="F159" t="s" s="10">
        <v>522</v>
      </c>
      <c r="G159" t="s" s="10">
        <v>68</v>
      </c>
      <c r="H159" s="16">
        <v>1</v>
      </c>
      <c r="I159" t="s" s="10">
        <v>41</v>
      </c>
      <c r="J159" s="17"/>
      <c r="K159" s="17"/>
      <c r="L159" s="17"/>
      <c r="M159" s="18">
        <v>1998</v>
      </c>
      <c r="N159" s="19">
        <v>35856</v>
      </c>
      <c r="O159" s="19">
        <v>37835</v>
      </c>
      <c r="P159" s="19"/>
      <c r="Q159" t="s" s="10">
        <v>42</v>
      </c>
      <c r="R159" t="s" s="10">
        <v>48</v>
      </c>
      <c r="S159" s="10"/>
      <c r="T159" t="s" s="20">
        <v>505</v>
      </c>
      <c r="U159" t="s" s="20">
        <v>523</v>
      </c>
      <c r="V159" s="21"/>
      <c r="W159" s="22"/>
      <c r="X159" s="22">
        <v>87318</v>
      </c>
      <c r="Y159" s="16">
        <v>1</v>
      </c>
      <c r="Z159" s="22">
        <v>87318</v>
      </c>
      <c r="AA159" s="22">
        <v>0</v>
      </c>
      <c r="AB159" s="22">
        <v>0</v>
      </c>
      <c r="AC159" s="22">
        <v>0</v>
      </c>
      <c r="AD159" s="22">
        <v>0</v>
      </c>
      <c r="AE159" s="22">
        <v>0</v>
      </c>
      <c r="AF159" s="22"/>
      <c r="AG159" s="23"/>
      <c r="AH159" s="17"/>
      <c r="AI159" s="17"/>
    </row>
    <row r="160" s="9" customFormat="1" ht="45.75" customHeight="1" hidden="1">
      <c r="A160" s="13"/>
      <c r="B160" s="13"/>
      <c r="C160" s="14" cm="1">
        <f t="array" ref="C160">P160-TODAY()</f>
      </c>
      <c r="D160" s="15" cm="1">
        <f t="array" ref="D160">IF(C160&gt;=0,"Vigente",IF(C160&lt;0,"Vencido"))</f>
      </c>
      <c r="E160" s="15"/>
      <c r="F160" t="s" s="10">
        <v>524</v>
      </c>
      <c r="G160" t="s" s="10">
        <v>68</v>
      </c>
      <c r="H160" s="16">
        <v>1</v>
      </c>
      <c r="I160" t="s" s="10">
        <v>41</v>
      </c>
      <c r="J160" s="17"/>
      <c r="K160" s="17"/>
      <c r="L160" s="17"/>
      <c r="M160" s="18">
        <v>1998</v>
      </c>
      <c r="N160" s="19">
        <v>36069</v>
      </c>
      <c r="O160" s="19">
        <v>37165</v>
      </c>
      <c r="P160" s="19"/>
      <c r="Q160" t="s" s="10">
        <v>42</v>
      </c>
      <c r="R160" t="s" s="10">
        <v>525</v>
      </c>
      <c r="S160" s="10"/>
      <c r="T160" t="s" s="20">
        <v>512</v>
      </c>
      <c r="U160" t="s" s="20">
        <v>265</v>
      </c>
      <c r="V160" s="21"/>
      <c r="W160" s="22"/>
      <c r="X160" s="22">
        <v>60480</v>
      </c>
      <c r="Y160" s="16">
        <v>1</v>
      </c>
      <c r="Z160" s="22">
        <v>60480</v>
      </c>
      <c r="AA160" s="22">
        <v>0</v>
      </c>
      <c r="AB160" s="22">
        <v>0</v>
      </c>
      <c r="AC160" s="22">
        <v>0</v>
      </c>
      <c r="AD160" s="22">
        <v>0</v>
      </c>
      <c r="AE160" s="22">
        <v>0</v>
      </c>
      <c r="AF160" s="22"/>
      <c r="AG160" s="23"/>
      <c r="AH160" s="17"/>
      <c r="AI160" s="17"/>
    </row>
    <row r="161" s="9" customFormat="1" ht="45.75" customHeight="1" hidden="1">
      <c r="A161" s="13"/>
      <c r="B161" s="13"/>
      <c r="C161" s="14" cm="1">
        <f t="array" ref="C161">P161-TODAY()</f>
      </c>
      <c r="D161" s="15" cm="1">
        <f t="array" ref="D161">IF(C161&gt;=0,"Vigente",IF(C161&lt;0,"Vencido"))</f>
      </c>
      <c r="E161" s="15"/>
      <c r="F161" t="s" s="10">
        <v>526</v>
      </c>
      <c r="G161" t="s" s="10">
        <v>40</v>
      </c>
      <c r="H161" s="16">
        <v>1</v>
      </c>
      <c r="I161" t="s" s="10">
        <v>41</v>
      </c>
      <c r="J161" s="17"/>
      <c r="K161" s="17"/>
      <c r="L161" s="17"/>
      <c r="M161" s="18">
        <v>1998</v>
      </c>
      <c r="N161" s="19">
        <v>35835</v>
      </c>
      <c r="O161" s="19">
        <v>37621</v>
      </c>
      <c r="P161" s="19"/>
      <c r="Q161" t="s" s="10">
        <v>42</v>
      </c>
      <c r="R161" t="s" s="10">
        <v>176</v>
      </c>
      <c r="S161" s="10"/>
      <c r="T161" t="s" s="20">
        <v>527</v>
      </c>
      <c r="U161" t="s" s="20">
        <v>528</v>
      </c>
      <c r="V161" s="21"/>
      <c r="W161" s="22"/>
      <c r="X161" s="22">
        <v>0</v>
      </c>
      <c r="Y161" s="16">
        <v>1</v>
      </c>
      <c r="Z161" s="22">
        <v>0</v>
      </c>
      <c r="AA161" s="22">
        <v>0</v>
      </c>
      <c r="AB161" s="22">
        <v>0</v>
      </c>
      <c r="AC161" s="22">
        <v>0</v>
      </c>
      <c r="AD161" s="22">
        <v>0</v>
      </c>
      <c r="AE161" s="22">
        <v>0</v>
      </c>
      <c r="AF161" s="22"/>
      <c r="AG161" s="23"/>
      <c r="AH161" s="17"/>
      <c r="AI161" s="17"/>
    </row>
    <row r="162" s="9" customFormat="1" ht="79.5" customHeight="1" hidden="1">
      <c r="A162" s="13"/>
      <c r="B162" s="13"/>
      <c r="C162" s="14" cm="1">
        <f t="array" ref="C162">P162-TODAY()</f>
      </c>
      <c r="D162" s="15" cm="1">
        <f t="array" ref="D162">IF(C162&gt;=0,"Vigente",IF(C162&lt;0,"Vencido"))</f>
      </c>
      <c r="E162" s="15"/>
      <c r="F162" t="s" s="10">
        <v>529</v>
      </c>
      <c r="G162" t="s" s="10">
        <v>47</v>
      </c>
      <c r="H162" s="16">
        <v>1</v>
      </c>
      <c r="I162" t="s" s="10">
        <v>41</v>
      </c>
      <c r="J162" s="17"/>
      <c r="K162" s="17"/>
      <c r="L162" s="17"/>
      <c r="M162" s="18">
        <v>1997</v>
      </c>
      <c r="N162" s="19">
        <v>35639</v>
      </c>
      <c r="O162" s="19">
        <v>37464</v>
      </c>
      <c r="P162" s="19"/>
      <c r="Q162" t="s" s="10">
        <v>42</v>
      </c>
      <c r="R162" t="s" s="10">
        <v>393</v>
      </c>
      <c r="S162" t="s" s="10">
        <v>52</v>
      </c>
      <c r="T162" t="s" s="20">
        <v>530</v>
      </c>
      <c r="U162" t="s" s="20">
        <v>106</v>
      </c>
      <c r="V162" s="21"/>
      <c r="W162" s="22"/>
      <c r="X162" s="22">
        <v>0</v>
      </c>
      <c r="Y162" s="16">
        <v>1</v>
      </c>
      <c r="Z162" s="22">
        <v>0</v>
      </c>
      <c r="AA162" s="22">
        <v>0</v>
      </c>
      <c r="AB162" s="22">
        <v>0</v>
      </c>
      <c r="AC162" s="22">
        <v>0</v>
      </c>
      <c r="AD162" s="22">
        <v>0</v>
      </c>
      <c r="AE162" s="22">
        <v>0</v>
      </c>
      <c r="AF162" s="22"/>
      <c r="AG162" s="23"/>
      <c r="AH162" s="17"/>
      <c r="AI162" s="17"/>
    </row>
    <row r="163" s="9" customFormat="1" ht="60.75" customHeight="1" hidden="1">
      <c r="A163" s="13"/>
      <c r="B163" s="13"/>
      <c r="C163" s="14" cm="1">
        <f t="array" ref="C163">P163-TODAY()</f>
      </c>
      <c r="D163" s="15" cm="1">
        <f t="array" ref="D163">IF(C163&gt;=0,"Vigente",IF(C163&lt;0,"Vencido"))</f>
      </c>
      <c r="E163" s="15"/>
      <c r="F163" t="s" s="10">
        <v>531</v>
      </c>
      <c r="G163" t="s" s="10">
        <v>60</v>
      </c>
      <c r="H163" s="16">
        <v>1</v>
      </c>
      <c r="I163" t="s" s="10">
        <v>41</v>
      </c>
      <c r="J163" s="17"/>
      <c r="K163" s="17"/>
      <c r="L163" s="17"/>
      <c r="M163" s="18">
        <v>1998</v>
      </c>
      <c r="N163" s="19">
        <v>35846</v>
      </c>
      <c r="O163" s="19">
        <v>37621</v>
      </c>
      <c r="P163" s="19"/>
      <c r="Q163" t="s" s="10">
        <v>42</v>
      </c>
      <c r="R163" t="s" s="10">
        <v>451</v>
      </c>
      <c r="S163" t="s" s="10">
        <v>312</v>
      </c>
      <c r="T163" t="s" s="20">
        <v>532</v>
      </c>
      <c r="U163" t="s" s="20">
        <v>533</v>
      </c>
      <c r="V163" s="21"/>
      <c r="W163" s="22"/>
      <c r="X163" s="22">
        <v>0</v>
      </c>
      <c r="Y163" s="16">
        <v>1</v>
      </c>
      <c r="Z163" s="22">
        <v>0</v>
      </c>
      <c r="AA163" s="22">
        <v>0</v>
      </c>
      <c r="AB163" s="22">
        <v>0</v>
      </c>
      <c r="AC163" s="22">
        <v>0</v>
      </c>
      <c r="AD163" s="22">
        <v>0</v>
      </c>
      <c r="AE163" s="22">
        <v>0</v>
      </c>
      <c r="AF163" s="22"/>
      <c r="AG163" s="23"/>
      <c r="AH163" s="17"/>
      <c r="AI163" s="17"/>
    </row>
    <row r="164" s="9" customFormat="1" ht="77.25" customHeight="1" hidden="1">
      <c r="A164" s="13"/>
      <c r="B164" s="13"/>
      <c r="C164" s="14" cm="1">
        <f t="array" ref="C164">P164-TODAY()</f>
      </c>
      <c r="D164" s="15" cm="1">
        <f t="array" ref="D164">IF(C164&gt;=0,"Vigente",IF(C164&lt;0,"Vencido"))</f>
      </c>
      <c r="E164" s="15"/>
      <c r="F164" t="s" s="10">
        <v>534</v>
      </c>
      <c r="G164" t="s" s="10">
        <v>40</v>
      </c>
      <c r="H164" s="16">
        <v>1</v>
      </c>
      <c r="I164" t="s" s="10">
        <v>41</v>
      </c>
      <c r="J164" s="17"/>
      <c r="K164" s="17"/>
      <c r="L164" s="17"/>
      <c r="M164" s="18">
        <v>1998</v>
      </c>
      <c r="N164" s="19">
        <v>35797</v>
      </c>
      <c r="O164" s="19">
        <v>36069</v>
      </c>
      <c r="P164" s="19"/>
      <c r="Q164" t="s" s="10">
        <v>42</v>
      </c>
      <c r="R164" t="s" s="10">
        <v>48</v>
      </c>
      <c r="S164" t="s" s="10">
        <v>176</v>
      </c>
      <c r="T164" t="s" s="20">
        <v>535</v>
      </c>
      <c r="U164" t="s" s="20">
        <v>536</v>
      </c>
      <c r="V164" s="21"/>
      <c r="W164" s="22"/>
      <c r="X164" s="22">
        <v>0</v>
      </c>
      <c r="Y164" s="16">
        <v>1</v>
      </c>
      <c r="Z164" s="22">
        <v>0</v>
      </c>
      <c r="AA164" s="22">
        <v>0</v>
      </c>
      <c r="AB164" s="22">
        <v>0</v>
      </c>
      <c r="AC164" s="22">
        <v>0</v>
      </c>
      <c r="AD164" s="22">
        <v>0</v>
      </c>
      <c r="AE164" s="22">
        <v>0</v>
      </c>
      <c r="AF164" s="22"/>
      <c r="AG164" s="23"/>
      <c r="AH164" s="17"/>
      <c r="AI164" s="17"/>
    </row>
    <row r="165" s="9" customFormat="1" ht="30" customHeight="1" hidden="1">
      <c r="A165" s="13"/>
      <c r="B165" s="13"/>
      <c r="C165" s="14" cm="1">
        <f t="array" ref="C165">P165-TODAY()</f>
      </c>
      <c r="D165" s="15" cm="1">
        <f t="array" ref="D165">IF(C165&gt;=0,"Vigente",IF(C165&lt;0,"Vencido"))</f>
      </c>
      <c r="E165" s="15"/>
      <c r="F165" t="s" s="10">
        <v>537</v>
      </c>
      <c r="G165" t="s" s="10">
        <v>60</v>
      </c>
      <c r="H165" s="16">
        <v>1</v>
      </c>
      <c r="I165" t="s" s="10">
        <v>41</v>
      </c>
      <c r="J165" s="17"/>
      <c r="K165" s="17"/>
      <c r="L165" s="17"/>
      <c r="M165" s="18">
        <v>1998</v>
      </c>
      <c r="N165" s="19">
        <v>36145</v>
      </c>
      <c r="O165" s="19">
        <v>36509</v>
      </c>
      <c r="P165" s="19"/>
      <c r="Q165" t="s" s="10">
        <v>42</v>
      </c>
      <c r="R165" t="s" s="10">
        <v>48</v>
      </c>
      <c r="S165" s="10"/>
      <c r="T165" t="s" s="20">
        <v>538</v>
      </c>
      <c r="U165" t="s" s="20">
        <v>539</v>
      </c>
      <c r="V165" s="21"/>
      <c r="W165" s="22"/>
      <c r="X165" s="22">
        <v>0</v>
      </c>
      <c r="Y165" s="16">
        <v>1</v>
      </c>
      <c r="Z165" s="22">
        <v>0</v>
      </c>
      <c r="AA165" s="22">
        <v>0</v>
      </c>
      <c r="AB165" s="22">
        <v>0</v>
      </c>
      <c r="AC165" s="22">
        <v>0</v>
      </c>
      <c r="AD165" s="22">
        <v>0</v>
      </c>
      <c r="AE165" s="22">
        <v>0</v>
      </c>
      <c r="AF165" s="22"/>
      <c r="AG165" s="23"/>
      <c r="AH165" s="17"/>
      <c r="AI165" s="17"/>
    </row>
    <row r="166" s="9" customFormat="1" ht="78" customHeight="1" hidden="1">
      <c r="A166" s="13"/>
      <c r="B166" s="13"/>
      <c r="C166" s="14" cm="1">
        <f t="array" ref="C166">P166-TODAY()</f>
      </c>
      <c r="D166" s="15" cm="1">
        <f t="array" ref="D166">IF(C166&gt;=0,"Vigente",IF(C166&lt;0,"Vencido"))</f>
      </c>
      <c r="E166" s="15"/>
      <c r="F166" t="s" s="10">
        <v>540</v>
      </c>
      <c r="G166" t="s" s="10">
        <v>60</v>
      </c>
      <c r="H166" s="16">
        <v>1</v>
      </c>
      <c r="I166" t="s" s="10">
        <v>41</v>
      </c>
      <c r="J166" s="17"/>
      <c r="K166" s="17"/>
      <c r="L166" s="17"/>
      <c r="M166" s="18">
        <v>1998</v>
      </c>
      <c r="N166" s="19">
        <v>36103</v>
      </c>
      <c r="O166" s="19">
        <v>36467</v>
      </c>
      <c r="P166" s="19"/>
      <c r="Q166" t="s" s="10">
        <v>42</v>
      </c>
      <c r="R166" t="s" s="10">
        <v>176</v>
      </c>
      <c r="S166" s="10"/>
      <c r="T166" t="s" s="20">
        <v>541</v>
      </c>
      <c r="U166" t="s" s="20">
        <v>542</v>
      </c>
      <c r="V166" s="21"/>
      <c r="W166" s="22"/>
      <c r="X166" s="22">
        <v>0</v>
      </c>
      <c r="Y166" s="16">
        <v>1</v>
      </c>
      <c r="Z166" s="22">
        <v>0</v>
      </c>
      <c r="AA166" s="22">
        <v>0</v>
      </c>
      <c r="AB166" s="22">
        <v>0</v>
      </c>
      <c r="AC166" s="22">
        <v>0</v>
      </c>
      <c r="AD166" s="22">
        <v>0</v>
      </c>
      <c r="AE166" s="22">
        <v>0</v>
      </c>
      <c r="AF166" s="22"/>
      <c r="AG166" s="27"/>
      <c r="AH166" s="17"/>
      <c r="AI166" s="17"/>
    </row>
    <row r="167" s="9" customFormat="1" ht="30" customHeight="1" hidden="1">
      <c r="A167" s="13"/>
      <c r="B167" s="13"/>
      <c r="C167" s="14" cm="1">
        <f t="array" ref="C167">P167-TODAY()</f>
      </c>
      <c r="D167" s="15" cm="1">
        <f t="array" ref="D167">IF(C167&gt;=0,"Vigente",IF(C167&lt;0,"Vencido"))</f>
      </c>
      <c r="E167" s="15"/>
      <c r="F167" t="s" s="10">
        <v>543</v>
      </c>
      <c r="G167" t="s" s="10">
        <v>68</v>
      </c>
      <c r="H167" s="16">
        <v>1</v>
      </c>
      <c r="I167" t="s" s="10">
        <v>41</v>
      </c>
      <c r="J167" s="17"/>
      <c r="K167" s="17"/>
      <c r="L167" s="17"/>
      <c r="M167" s="18">
        <v>1998</v>
      </c>
      <c r="N167" s="19">
        <v>35855</v>
      </c>
      <c r="O167" s="19">
        <v>36465</v>
      </c>
      <c r="P167" s="19"/>
      <c r="Q167" t="s" s="10">
        <v>42</v>
      </c>
      <c r="R167" t="s" s="10">
        <v>48</v>
      </c>
      <c r="S167" s="10"/>
      <c r="T167" t="s" s="20">
        <v>544</v>
      </c>
      <c r="U167" t="s" s="20">
        <v>242</v>
      </c>
      <c r="V167" s="21"/>
      <c r="W167" s="22"/>
      <c r="X167" s="22">
        <v>0</v>
      </c>
      <c r="Y167" s="16">
        <v>1</v>
      </c>
      <c r="Z167" s="22">
        <v>0</v>
      </c>
      <c r="AA167" s="22">
        <v>0</v>
      </c>
      <c r="AB167" s="22">
        <v>0</v>
      </c>
      <c r="AC167" s="22">
        <v>0</v>
      </c>
      <c r="AD167" s="22">
        <v>0</v>
      </c>
      <c r="AE167" s="22">
        <v>0</v>
      </c>
      <c r="AF167" s="22"/>
      <c r="AG167" s="23"/>
      <c r="AH167" s="17"/>
      <c r="AI167" s="17"/>
    </row>
    <row r="168" s="9" customFormat="1" ht="62.25" customHeight="1" hidden="1">
      <c r="A168" s="13"/>
      <c r="B168" s="13"/>
      <c r="C168" s="14" cm="1">
        <f t="array" ref="C168">P168-TODAY()</f>
      </c>
      <c r="D168" s="15" cm="1">
        <f t="array" ref="D168">IF(C168&gt;=0,"Vigente",IF(C168&lt;0,"Vencido"))</f>
      </c>
      <c r="E168" s="15"/>
      <c r="F168" t="s" s="10">
        <v>545</v>
      </c>
      <c r="G168" t="s" s="10">
        <v>47</v>
      </c>
      <c r="H168" s="16">
        <v>1</v>
      </c>
      <c r="I168" t="s" s="10">
        <v>41</v>
      </c>
      <c r="J168" s="17"/>
      <c r="K168" s="17"/>
      <c r="L168" s="17"/>
      <c r="M168" s="18">
        <v>2001</v>
      </c>
      <c r="N168" s="19">
        <v>37130</v>
      </c>
      <c r="O168" s="19">
        <v>37313</v>
      </c>
      <c r="P168" s="19"/>
      <c r="Q168" t="s" s="10">
        <v>42</v>
      </c>
      <c r="R168" t="s" s="10">
        <v>447</v>
      </c>
      <c r="S168" s="10"/>
      <c r="T168" t="s" s="20">
        <v>546</v>
      </c>
      <c r="U168" t="s" s="20">
        <v>547</v>
      </c>
      <c r="V168" s="21"/>
      <c r="W168" s="22"/>
      <c r="X168" s="22">
        <v>16172</v>
      </c>
      <c r="Y168" s="16">
        <v>1</v>
      </c>
      <c r="Z168" s="22">
        <v>16172</v>
      </c>
      <c r="AA168" s="22">
        <v>0</v>
      </c>
      <c r="AB168" s="22">
        <v>0</v>
      </c>
      <c r="AC168" s="22">
        <v>0</v>
      </c>
      <c r="AD168" s="22">
        <v>0</v>
      </c>
      <c r="AE168" s="22">
        <v>0</v>
      </c>
      <c r="AF168" s="22"/>
      <c r="AG168" s="23"/>
      <c r="AH168" s="17"/>
      <c r="AI168" s="17"/>
    </row>
    <row r="169" s="9" customFormat="1" ht="92.25" customHeight="1" hidden="1">
      <c r="A169" s="13"/>
      <c r="B169" s="13"/>
      <c r="C169" s="14" cm="1">
        <f t="array" ref="C169">P169-TODAY()</f>
      </c>
      <c r="D169" s="15" cm="1">
        <f t="array" ref="D169">IF(C169&gt;=0,"Vigente",IF(C169&lt;0,"Vencido"))</f>
      </c>
      <c r="E169" s="15"/>
      <c r="F169" t="s" s="10">
        <v>548</v>
      </c>
      <c r="G169" t="s" s="10">
        <v>68</v>
      </c>
      <c r="H169" s="16">
        <v>1</v>
      </c>
      <c r="I169" t="s" s="10">
        <v>41</v>
      </c>
      <c r="J169" s="13"/>
      <c r="K169" s="13"/>
      <c r="L169" s="13"/>
      <c r="M169" s="24">
        <v>2000</v>
      </c>
      <c r="N169" s="19">
        <v>36698</v>
      </c>
      <c r="O169" s="19">
        <v>38158</v>
      </c>
      <c r="P169" s="19"/>
      <c r="Q169" t="s" s="10">
        <v>549</v>
      </c>
      <c r="R169" t="s" s="10">
        <v>48</v>
      </c>
      <c r="S169" t="s" s="10">
        <v>408</v>
      </c>
      <c r="T169" t="s" s="20">
        <v>550</v>
      </c>
      <c r="U169" t="s" s="20">
        <v>326</v>
      </c>
      <c r="V169" s="25"/>
      <c r="W169" s="22"/>
      <c r="X169" s="22">
        <v>0</v>
      </c>
      <c r="Y169" s="16">
        <v>1</v>
      </c>
      <c r="Z169" s="22">
        <v>0</v>
      </c>
      <c r="AA169" s="22">
        <v>0</v>
      </c>
      <c r="AB169" s="22">
        <v>0</v>
      </c>
      <c r="AC169" s="22">
        <v>0</v>
      </c>
      <c r="AD169" s="22">
        <v>0</v>
      </c>
      <c r="AE169" s="22">
        <v>0</v>
      </c>
      <c r="AF169" s="22"/>
      <c r="AG169" s="26"/>
      <c r="AH169" s="13"/>
      <c r="AI169" s="13"/>
    </row>
    <row r="170" s="9" customFormat="1" ht="75" customHeight="1" hidden="1">
      <c r="A170" s="13"/>
      <c r="B170" s="13"/>
      <c r="C170" s="14" cm="1">
        <f t="array" ref="C170">P170-TODAY()</f>
      </c>
      <c r="D170" s="15" cm="1">
        <f t="array" ref="D170">IF(C170&gt;=0,"Vigente",IF(C170&lt;0,"Vencido"))</f>
      </c>
      <c r="E170" s="15"/>
      <c r="F170" t="s" s="10">
        <v>551</v>
      </c>
      <c r="G170" t="s" s="10">
        <v>68</v>
      </c>
      <c r="H170" s="16">
        <v>1</v>
      </c>
      <c r="I170" t="s" s="10">
        <v>41</v>
      </c>
      <c r="J170" s="13"/>
      <c r="K170" s="13"/>
      <c r="L170" s="13"/>
      <c r="M170" s="24">
        <v>2000</v>
      </c>
      <c r="N170" s="19">
        <v>36698</v>
      </c>
      <c r="O170" s="19">
        <v>38158</v>
      </c>
      <c r="P170" s="19"/>
      <c r="Q170" t="s" s="10">
        <v>549</v>
      </c>
      <c r="R170" t="s" s="10">
        <v>48</v>
      </c>
      <c r="S170" s="10"/>
      <c r="T170" t="s" s="20">
        <v>552</v>
      </c>
      <c r="U170" t="s" s="20">
        <v>191</v>
      </c>
      <c r="V170" s="25"/>
      <c r="W170" s="22"/>
      <c r="X170" s="22">
        <v>144000</v>
      </c>
      <c r="Y170" s="16">
        <v>1</v>
      </c>
      <c r="Z170" s="22">
        <v>144000</v>
      </c>
      <c r="AA170" s="22">
        <v>0</v>
      </c>
      <c r="AB170" s="22">
        <v>0</v>
      </c>
      <c r="AC170" s="22">
        <v>0</v>
      </c>
      <c r="AD170" s="22">
        <v>0</v>
      </c>
      <c r="AE170" s="22">
        <v>0</v>
      </c>
      <c r="AF170" s="22"/>
      <c r="AG170" s="26"/>
      <c r="AH170" s="13"/>
      <c r="AI170" s="13"/>
    </row>
    <row r="171" s="9" customFormat="1" ht="91.5" customHeight="1" hidden="1">
      <c r="A171" s="13"/>
      <c r="B171" s="13"/>
      <c r="C171" s="14" cm="1">
        <f t="array" ref="C171">P171-TODAY()</f>
      </c>
      <c r="D171" s="15" cm="1">
        <f t="array" ref="D171">IF(C171&gt;=0,"Vigente",IF(C171&lt;0,"Vencido"))</f>
      </c>
      <c r="E171" s="15"/>
      <c r="F171" t="s" s="10">
        <v>553</v>
      </c>
      <c r="G171" t="s" s="10">
        <v>68</v>
      </c>
      <c r="H171" s="16">
        <v>1</v>
      </c>
      <c r="I171" t="s" s="10">
        <v>41</v>
      </c>
      <c r="J171" s="13"/>
      <c r="K171" s="13"/>
      <c r="L171" s="13"/>
      <c r="M171" s="24">
        <v>2000</v>
      </c>
      <c r="N171" s="19">
        <v>36687</v>
      </c>
      <c r="O171" s="19">
        <v>38147</v>
      </c>
      <c r="P171" s="19"/>
      <c r="Q171" t="s" s="10">
        <v>549</v>
      </c>
      <c r="R171" t="s" s="10">
        <v>48</v>
      </c>
      <c r="S171" s="10"/>
      <c r="T171" t="s" s="20">
        <v>554</v>
      </c>
      <c r="U171" t="s" s="20">
        <v>555</v>
      </c>
      <c r="V171" s="25"/>
      <c r="W171" s="22"/>
      <c r="X171" s="22">
        <v>144000</v>
      </c>
      <c r="Y171" s="16">
        <v>1</v>
      </c>
      <c r="Z171" s="22">
        <v>144000</v>
      </c>
      <c r="AA171" s="22">
        <v>0</v>
      </c>
      <c r="AB171" s="22">
        <v>0</v>
      </c>
      <c r="AC171" s="22">
        <v>0</v>
      </c>
      <c r="AD171" s="22">
        <v>0</v>
      </c>
      <c r="AE171" s="22">
        <v>0</v>
      </c>
      <c r="AF171" s="22"/>
      <c r="AG171" s="26"/>
      <c r="AH171" s="13"/>
      <c r="AI171" s="13"/>
    </row>
    <row r="172" s="9" customFormat="1" ht="60.75" customHeight="1" hidden="1">
      <c r="A172" s="13"/>
      <c r="B172" s="13"/>
      <c r="C172" s="14" cm="1">
        <f t="array" ref="C172">P172-TODAY()</f>
      </c>
      <c r="D172" s="15" cm="1">
        <f t="array" ref="D172">IF(C172&gt;=0,"Vigente",IF(C172&lt;0,"Vencido"))</f>
      </c>
      <c r="E172" s="15"/>
      <c r="F172" t="s" s="10">
        <v>556</v>
      </c>
      <c r="G172" t="s" s="10">
        <v>68</v>
      </c>
      <c r="H172" s="16">
        <v>1</v>
      </c>
      <c r="I172" t="s" s="10">
        <v>41</v>
      </c>
      <c r="J172" s="17"/>
      <c r="K172" s="17"/>
      <c r="L172" s="17"/>
      <c r="M172" s="18">
        <v>2001</v>
      </c>
      <c r="N172" s="19">
        <v>37123</v>
      </c>
      <c r="O172" s="19">
        <v>38583</v>
      </c>
      <c r="P172" s="19"/>
      <c r="Q172" t="s" s="10">
        <v>42</v>
      </c>
      <c r="R172" t="s" s="10">
        <v>557</v>
      </c>
      <c r="S172" s="10"/>
      <c r="T172" t="s" s="20">
        <v>558</v>
      </c>
      <c r="U172" t="s" s="20">
        <v>559</v>
      </c>
      <c r="V172" s="21"/>
      <c r="W172" s="22"/>
      <c r="X172" s="22">
        <v>214200</v>
      </c>
      <c r="Y172" s="16">
        <v>1</v>
      </c>
      <c r="Z172" s="22">
        <v>214200</v>
      </c>
      <c r="AA172" s="22">
        <v>0</v>
      </c>
      <c r="AB172" s="22">
        <v>0</v>
      </c>
      <c r="AC172" s="22">
        <v>0</v>
      </c>
      <c r="AD172" s="22">
        <v>0</v>
      </c>
      <c r="AE172" s="22">
        <v>0</v>
      </c>
      <c r="AF172" s="22"/>
      <c r="AG172" s="23"/>
      <c r="AH172" s="17"/>
      <c r="AI172" s="17"/>
    </row>
    <row r="173" s="9" customFormat="1" ht="91.5" customHeight="1" hidden="1">
      <c r="A173" s="13"/>
      <c r="B173" s="13"/>
      <c r="C173" s="14" cm="1">
        <f t="array" ref="C173">P173-TODAY()</f>
      </c>
      <c r="D173" s="15" cm="1">
        <f t="array" ref="D173">IF(C173&gt;=0,"Vigente",IF(C173&lt;0,"Vencido"))</f>
      </c>
      <c r="E173" s="15"/>
      <c r="F173" t="s" s="10">
        <v>560</v>
      </c>
      <c r="G173" t="s" s="10">
        <v>68</v>
      </c>
      <c r="H173" s="16">
        <v>1</v>
      </c>
      <c r="I173" t="s" s="10">
        <v>41</v>
      </c>
      <c r="J173" s="17"/>
      <c r="K173" s="17"/>
      <c r="L173" s="17"/>
      <c r="M173" s="18">
        <v>2001</v>
      </c>
      <c r="N173" s="19">
        <v>37165</v>
      </c>
      <c r="O173" s="19">
        <v>37529</v>
      </c>
      <c r="P173" s="19"/>
      <c r="Q173" t="s" s="10">
        <v>42</v>
      </c>
      <c r="R173" t="s" s="10">
        <v>48</v>
      </c>
      <c r="S173" s="10"/>
      <c r="T173" t="s" s="20">
        <v>561</v>
      </c>
      <c r="U173" t="s" s="20">
        <v>329</v>
      </c>
      <c r="V173" s="21"/>
      <c r="W173" s="22"/>
      <c r="X173" s="22">
        <v>77328</v>
      </c>
      <c r="Y173" s="16">
        <v>1</v>
      </c>
      <c r="Z173" s="22">
        <v>77328</v>
      </c>
      <c r="AA173" s="22">
        <v>0</v>
      </c>
      <c r="AB173" s="22">
        <v>0</v>
      </c>
      <c r="AC173" s="22">
        <v>0</v>
      </c>
      <c r="AD173" s="22">
        <v>0</v>
      </c>
      <c r="AE173" s="22">
        <v>0</v>
      </c>
      <c r="AF173" s="22"/>
      <c r="AG173" s="23"/>
      <c r="AH173" s="17"/>
      <c r="AI173" s="17"/>
    </row>
    <row r="174" s="9" customFormat="1" ht="77.25" customHeight="1" hidden="1">
      <c r="A174" s="13"/>
      <c r="B174" s="13"/>
      <c r="C174" s="14" cm="1">
        <f t="array" ref="C174">P174-TODAY()</f>
      </c>
      <c r="D174" s="15" cm="1">
        <f t="array" ref="D174">IF(C174&gt;=0,"Vigente",IF(C174&lt;0,"Vencido"))</f>
      </c>
      <c r="E174" s="15"/>
      <c r="F174" t="s" s="10">
        <v>562</v>
      </c>
      <c r="G174" t="s" s="10">
        <v>47</v>
      </c>
      <c r="H174" s="16">
        <v>1</v>
      </c>
      <c r="I174" t="s" s="10">
        <v>41</v>
      </c>
      <c r="J174" s="17"/>
      <c r="K174" s="17"/>
      <c r="L174" s="17"/>
      <c r="M174" s="18">
        <v>2000</v>
      </c>
      <c r="N174" s="19">
        <v>36785</v>
      </c>
      <c r="O174" s="19">
        <v>37087</v>
      </c>
      <c r="P174" s="19"/>
      <c r="Q174" t="s" s="10">
        <v>42</v>
      </c>
      <c r="R174" t="s" s="10">
        <v>408</v>
      </c>
      <c r="S174" t="s" s="10">
        <v>408</v>
      </c>
      <c r="T174" t="s" s="20">
        <v>563</v>
      </c>
      <c r="U174" t="s" s="20">
        <v>564</v>
      </c>
      <c r="V174" s="21"/>
      <c r="W174" s="22"/>
      <c r="X174" s="22">
        <v>275000</v>
      </c>
      <c r="Y174" s="16">
        <v>1</v>
      </c>
      <c r="Z174" s="22">
        <v>275000</v>
      </c>
      <c r="AA174" s="22">
        <v>0</v>
      </c>
      <c r="AB174" s="22">
        <v>0</v>
      </c>
      <c r="AC174" s="22">
        <v>0</v>
      </c>
      <c r="AD174" s="22">
        <v>0</v>
      </c>
      <c r="AE174" s="22">
        <v>0</v>
      </c>
      <c r="AF174" s="22"/>
      <c r="AG174" s="23"/>
      <c r="AH174" s="17"/>
      <c r="AI174" s="17"/>
    </row>
    <row r="175" s="9" customFormat="1" ht="120.75" customHeight="1" hidden="1">
      <c r="A175" s="13"/>
      <c r="B175" s="13"/>
      <c r="C175" s="14" cm="1">
        <f t="array" ref="C175">P175-TODAY()</f>
      </c>
      <c r="D175" s="15" cm="1">
        <f t="array" ref="D175">IF(C175&gt;=0,"Vigente",IF(C175&lt;0,"Vencido"))</f>
      </c>
      <c r="E175" s="15"/>
      <c r="F175" t="s" s="10">
        <v>565</v>
      </c>
      <c r="G175" t="s" s="10">
        <v>68</v>
      </c>
      <c r="H175" s="16">
        <v>1</v>
      </c>
      <c r="I175" t="s" s="10">
        <v>41</v>
      </c>
      <c r="J175" t="s" s="10">
        <v>566</v>
      </c>
      <c r="K175" t="s" s="10">
        <v>567</v>
      </c>
      <c r="L175" t="s" s="10">
        <v>568</v>
      </c>
      <c r="M175" s="24">
        <v>2000</v>
      </c>
      <c r="N175" s="19">
        <v>36684</v>
      </c>
      <c r="O175" s="19">
        <v>38509</v>
      </c>
      <c r="P175" s="19"/>
      <c r="Q175" t="s" s="10">
        <v>42</v>
      </c>
      <c r="R175" t="s" s="10">
        <v>569</v>
      </c>
      <c r="S175" t="s" s="10">
        <v>570</v>
      </c>
      <c r="T175" t="s" s="20">
        <v>571</v>
      </c>
      <c r="U175" t="s" s="20">
        <v>572</v>
      </c>
      <c r="V175" s="25"/>
      <c r="W175" s="22"/>
      <c r="X175" s="22">
        <v>1214835.2</v>
      </c>
      <c r="Y175" s="16">
        <v>1</v>
      </c>
      <c r="Z175" s="22">
        <v>1214835.2</v>
      </c>
      <c r="AA175" s="22">
        <v>0</v>
      </c>
      <c r="AB175" s="22">
        <v>0</v>
      </c>
      <c r="AC175" s="22">
        <v>0</v>
      </c>
      <c r="AD175" s="22">
        <v>0</v>
      </c>
      <c r="AE175" s="22">
        <v>0</v>
      </c>
      <c r="AF175" s="22"/>
      <c r="AG175" s="26"/>
      <c r="AH175" s="13"/>
      <c r="AI175" s="13"/>
    </row>
    <row r="176" s="9" customFormat="1" ht="92.25" customHeight="1" hidden="1">
      <c r="A176" s="13"/>
      <c r="B176" s="13"/>
      <c r="C176" s="14" cm="1">
        <f t="array" ref="C176">P176-TODAY()</f>
      </c>
      <c r="D176" s="15" cm="1">
        <f t="array" ref="D176">IF(C176&gt;=0,"Vigente",IF(C176&lt;0,"Vencido"))</f>
      </c>
      <c r="E176" s="15"/>
      <c r="F176" t="s" s="10">
        <v>573</v>
      </c>
      <c r="G176" t="s" s="10">
        <v>47</v>
      </c>
      <c r="H176" s="16">
        <v>1</v>
      </c>
      <c r="I176" t="s" s="10">
        <v>41</v>
      </c>
      <c r="J176" s="17"/>
      <c r="K176" s="17"/>
      <c r="L176" s="17"/>
      <c r="M176" s="18">
        <v>2000</v>
      </c>
      <c r="N176" s="19">
        <v>36848</v>
      </c>
      <c r="O176" s="19">
        <v>37028</v>
      </c>
      <c r="P176" s="19"/>
      <c r="Q176" t="s" s="10">
        <v>42</v>
      </c>
      <c r="R176" t="s" s="10">
        <v>574</v>
      </c>
      <c r="S176" s="10"/>
      <c r="T176" t="s" s="20">
        <v>575</v>
      </c>
      <c r="U176" t="s" s="20">
        <v>140</v>
      </c>
      <c r="V176" s="21"/>
      <c r="W176" s="22"/>
      <c r="X176" s="22">
        <v>36511</v>
      </c>
      <c r="Y176" s="16">
        <v>1</v>
      </c>
      <c r="Z176" s="22">
        <v>36511</v>
      </c>
      <c r="AA176" s="22">
        <v>0</v>
      </c>
      <c r="AB176" s="22">
        <v>0</v>
      </c>
      <c r="AC176" s="22">
        <v>0</v>
      </c>
      <c r="AD176" s="22">
        <v>0</v>
      </c>
      <c r="AE176" s="22">
        <v>0</v>
      </c>
      <c r="AF176" s="22"/>
      <c r="AG176" s="23"/>
      <c r="AH176" s="17"/>
      <c r="AI176" s="17"/>
    </row>
    <row r="177" s="9" customFormat="1" ht="47.25" customHeight="1" hidden="1">
      <c r="A177" s="13"/>
      <c r="B177" s="13"/>
      <c r="C177" s="14" cm="1">
        <f t="array" ref="C177">P177-TODAY()</f>
      </c>
      <c r="D177" s="15" cm="1">
        <f t="array" ref="D177">IF(C177&gt;=0,"Vigente",IF(C177&lt;0,"Vencido"))</f>
      </c>
      <c r="E177" s="15"/>
      <c r="F177" t="s" s="10">
        <v>576</v>
      </c>
      <c r="G177" t="s" s="10">
        <v>68</v>
      </c>
      <c r="H177" s="16">
        <v>1</v>
      </c>
      <c r="I177" t="s" s="10">
        <v>41</v>
      </c>
      <c r="J177" s="17"/>
      <c r="K177" s="17"/>
      <c r="L177" s="17"/>
      <c r="M177" s="18">
        <v>2000</v>
      </c>
      <c r="N177" s="19">
        <v>36693</v>
      </c>
      <c r="O177" s="19">
        <v>37787</v>
      </c>
      <c r="P177" s="19"/>
      <c r="Q177" t="s" s="10">
        <v>42</v>
      </c>
      <c r="R177" t="s" s="10">
        <v>48</v>
      </c>
      <c r="S177" s="10"/>
      <c r="T177" t="s" s="20">
        <v>577</v>
      </c>
      <c r="U177" t="s" s="20">
        <v>578</v>
      </c>
      <c r="V177" s="21"/>
      <c r="W177" s="22"/>
      <c r="X177" s="22">
        <v>0</v>
      </c>
      <c r="Y177" s="16">
        <v>1</v>
      </c>
      <c r="Z177" s="22">
        <v>0</v>
      </c>
      <c r="AA177" s="22">
        <v>0</v>
      </c>
      <c r="AB177" s="22">
        <v>0</v>
      </c>
      <c r="AC177" s="22">
        <v>0</v>
      </c>
      <c r="AD177" s="22">
        <v>0</v>
      </c>
      <c r="AE177" s="22">
        <v>0</v>
      </c>
      <c r="AF177" s="22"/>
      <c r="AG177" s="23"/>
      <c r="AH177" s="17"/>
      <c r="AI177" s="17"/>
    </row>
    <row r="178" s="9" customFormat="1" ht="34.5" customHeight="1" hidden="1">
      <c r="A178" s="13"/>
      <c r="B178" s="13"/>
      <c r="C178" s="14" cm="1">
        <f t="array" ref="C178">P178-TODAY()</f>
      </c>
      <c r="D178" s="15" cm="1">
        <f t="array" ref="D178">IF(C178&gt;=0,"Vigente",IF(C178&lt;0,"Vencido"))</f>
      </c>
      <c r="E178" s="15"/>
      <c r="F178" t="s" s="10">
        <v>579</v>
      </c>
      <c r="G178" t="s" s="10">
        <v>40</v>
      </c>
      <c r="H178" s="16">
        <v>1</v>
      </c>
      <c r="I178" t="s" s="10">
        <v>41</v>
      </c>
      <c r="J178" s="17"/>
      <c r="K178" s="17"/>
      <c r="L178" s="17"/>
      <c r="M178" s="18">
        <v>2000</v>
      </c>
      <c r="N178" s="19">
        <v>36692</v>
      </c>
      <c r="O178" s="19">
        <v>37802</v>
      </c>
      <c r="P178" s="19"/>
      <c r="Q178" t="s" s="10">
        <v>42</v>
      </c>
      <c r="R178" t="s" s="10">
        <v>495</v>
      </c>
      <c r="S178" s="10"/>
      <c r="T178" t="s" s="20">
        <v>580</v>
      </c>
      <c r="U178" t="s" s="20">
        <v>45</v>
      </c>
      <c r="V178" s="21"/>
      <c r="W178" s="22"/>
      <c r="X178" s="22">
        <v>36605</v>
      </c>
      <c r="Y178" s="16">
        <v>1</v>
      </c>
      <c r="Z178" s="22">
        <v>36605</v>
      </c>
      <c r="AA178" s="22">
        <v>0</v>
      </c>
      <c r="AB178" s="22">
        <v>0</v>
      </c>
      <c r="AC178" s="22">
        <v>0</v>
      </c>
      <c r="AD178" s="22">
        <v>0</v>
      </c>
      <c r="AE178" s="22">
        <v>0</v>
      </c>
      <c r="AF178" s="22"/>
      <c r="AG178" s="23"/>
      <c r="AH178" s="17"/>
      <c r="AI178" s="17"/>
    </row>
    <row r="179" s="9" customFormat="1" ht="47.25" customHeight="1" hidden="1">
      <c r="A179" s="13"/>
      <c r="B179" s="13"/>
      <c r="C179" s="14" cm="1">
        <f t="array" ref="C179">P179-TODAY()</f>
      </c>
      <c r="D179" s="15" cm="1">
        <f t="array" ref="D179">IF(C179&gt;=0,"Vigente",IF(C179&lt;0,"Vencido"))</f>
      </c>
      <c r="E179" s="15"/>
      <c r="F179" t="s" s="10">
        <v>581</v>
      </c>
      <c r="G179" t="s" s="10">
        <v>68</v>
      </c>
      <c r="H179" s="16">
        <v>1</v>
      </c>
      <c r="I179" t="s" s="10">
        <v>41</v>
      </c>
      <c r="J179" s="17"/>
      <c r="K179" s="17"/>
      <c r="L179" s="17"/>
      <c r="M179" s="18">
        <v>2002</v>
      </c>
      <c r="N179" s="19">
        <v>37421</v>
      </c>
      <c r="O179" s="19">
        <v>38352</v>
      </c>
      <c r="P179" s="19"/>
      <c r="Q179" t="s" s="10">
        <v>42</v>
      </c>
      <c r="R179" t="s" s="10">
        <v>582</v>
      </c>
      <c r="S179" t="s" s="10">
        <v>583</v>
      </c>
      <c r="T179" t="s" s="20">
        <v>584</v>
      </c>
      <c r="U179" t="s" s="20">
        <v>585</v>
      </c>
      <c r="V179" s="21"/>
      <c r="W179" s="22"/>
      <c r="X179" s="22">
        <v>0</v>
      </c>
      <c r="Y179" s="16">
        <v>1</v>
      </c>
      <c r="Z179" s="22">
        <v>0</v>
      </c>
      <c r="AA179" s="22">
        <v>0</v>
      </c>
      <c r="AB179" s="22">
        <v>0</v>
      </c>
      <c r="AC179" s="22">
        <v>0</v>
      </c>
      <c r="AD179" s="22">
        <v>0</v>
      </c>
      <c r="AE179" s="22">
        <v>0</v>
      </c>
      <c r="AF179" s="22"/>
      <c r="AG179" s="23"/>
      <c r="AH179" s="17"/>
      <c r="AI179" s="17"/>
    </row>
    <row r="180" s="9" customFormat="1" ht="48.75" customHeight="1" hidden="1">
      <c r="A180" s="13"/>
      <c r="B180" s="13"/>
      <c r="C180" s="14" cm="1">
        <f t="array" ref="C180">P180-TODAY()</f>
      </c>
      <c r="D180" s="15" cm="1">
        <f t="array" ref="D180">IF(C180&gt;=0,"Vigente",IF(C180&lt;0,"Vencido"))</f>
      </c>
      <c r="E180" s="15"/>
      <c r="F180" t="s" s="10">
        <v>586</v>
      </c>
      <c r="G180" t="s" s="10">
        <v>68</v>
      </c>
      <c r="H180" s="16">
        <v>1</v>
      </c>
      <c r="I180" t="s" s="10">
        <v>41</v>
      </c>
      <c r="J180" s="17"/>
      <c r="K180" s="17"/>
      <c r="L180" s="17"/>
      <c r="M180" s="18">
        <v>2000</v>
      </c>
      <c r="N180" s="19">
        <v>36586</v>
      </c>
      <c r="O180" s="19">
        <v>36981</v>
      </c>
      <c r="P180" s="19"/>
      <c r="Q180" t="s" s="10">
        <v>42</v>
      </c>
      <c r="R180" t="s" s="10">
        <v>48</v>
      </c>
      <c r="S180" s="10"/>
      <c r="T180" t="s" s="20">
        <v>587</v>
      </c>
      <c r="U180" t="s" s="20">
        <v>240</v>
      </c>
      <c r="V180" s="21"/>
      <c r="W180" s="22"/>
      <c r="X180" s="22">
        <v>0</v>
      </c>
      <c r="Y180" s="16">
        <v>1</v>
      </c>
      <c r="Z180" s="22">
        <v>0</v>
      </c>
      <c r="AA180" s="22">
        <v>0</v>
      </c>
      <c r="AB180" s="22">
        <v>0</v>
      </c>
      <c r="AC180" s="22">
        <v>0</v>
      </c>
      <c r="AD180" s="22">
        <v>0</v>
      </c>
      <c r="AE180" s="22">
        <v>0</v>
      </c>
      <c r="AF180" s="22"/>
      <c r="AG180" s="23"/>
      <c r="AH180" s="17"/>
      <c r="AI180" s="17"/>
    </row>
    <row r="181" s="9" customFormat="1" ht="93" customHeight="1" hidden="1">
      <c r="A181" s="13"/>
      <c r="B181" s="13"/>
      <c r="C181" s="14" cm="1">
        <f t="array" ref="C181">P181-TODAY()</f>
      </c>
      <c r="D181" s="15" cm="1">
        <f t="array" ref="D181">IF(C181&gt;=0,"Vigente",IF(C181&lt;0,"Vencido"))</f>
      </c>
      <c r="E181" s="15"/>
      <c r="F181" t="s" s="10">
        <v>588</v>
      </c>
      <c r="G181" t="s" s="10">
        <v>40</v>
      </c>
      <c r="H181" s="16">
        <v>1</v>
      </c>
      <c r="I181" t="s" s="10">
        <v>41</v>
      </c>
      <c r="J181" s="13"/>
      <c r="K181" s="13"/>
      <c r="L181" s="13"/>
      <c r="M181" s="24">
        <v>2000</v>
      </c>
      <c r="N181" s="19">
        <v>36875</v>
      </c>
      <c r="O181" s="19">
        <v>42216</v>
      </c>
      <c r="P181" s="19"/>
      <c r="Q181" t="s" s="10">
        <v>42</v>
      </c>
      <c r="R181" t="s" s="10">
        <v>589</v>
      </c>
      <c r="S181" t="s" s="10">
        <v>590</v>
      </c>
      <c r="T181" t="s" s="20">
        <v>591</v>
      </c>
      <c r="U181" t="s" s="20">
        <v>592</v>
      </c>
      <c r="V181" s="25"/>
      <c r="W181" s="22"/>
      <c r="X181" s="22">
        <v>0</v>
      </c>
      <c r="Y181" s="16">
        <v>1</v>
      </c>
      <c r="Z181" s="22">
        <v>0</v>
      </c>
      <c r="AA181" s="22">
        <v>0</v>
      </c>
      <c r="AB181" s="22">
        <v>0</v>
      </c>
      <c r="AC181" s="22">
        <v>0</v>
      </c>
      <c r="AD181" s="22">
        <v>0</v>
      </c>
      <c r="AE181" s="22">
        <v>0</v>
      </c>
      <c r="AF181" s="22"/>
      <c r="AG181" s="26"/>
      <c r="AH181" s="13"/>
      <c r="AI181" s="13"/>
    </row>
    <row r="182" s="9" customFormat="1" ht="79.5" customHeight="1" hidden="1">
      <c r="A182" s="13"/>
      <c r="B182" s="13"/>
      <c r="C182" s="14" cm="1">
        <f t="array" ref="C182">P182-TODAY()</f>
      </c>
      <c r="D182" s="15" cm="1">
        <f t="array" ref="D182">IF(C182&gt;=0,"Vigente",IF(C182&lt;0,"Vencido"))</f>
      </c>
      <c r="E182" s="15"/>
      <c r="F182" t="s" s="10">
        <v>593</v>
      </c>
      <c r="G182" t="s" s="10">
        <v>60</v>
      </c>
      <c r="H182" s="16">
        <v>1</v>
      </c>
      <c r="I182" t="s" s="10">
        <v>41</v>
      </c>
      <c r="J182" s="13"/>
      <c r="K182" s="13"/>
      <c r="L182" s="13"/>
      <c r="M182" s="24">
        <v>2000</v>
      </c>
      <c r="N182" s="19">
        <v>36585</v>
      </c>
      <c r="O182" s="19">
        <v>38411</v>
      </c>
      <c r="P182" s="19"/>
      <c r="Q182" t="s" s="10">
        <v>42</v>
      </c>
      <c r="R182" t="s" s="10">
        <v>408</v>
      </c>
      <c r="S182" t="s" s="10">
        <v>408</v>
      </c>
      <c r="T182" t="s" s="20">
        <v>594</v>
      </c>
      <c r="U182" t="s" s="20">
        <v>595</v>
      </c>
      <c r="V182" s="25"/>
      <c r="W182" s="22"/>
      <c r="X182" s="22">
        <v>0</v>
      </c>
      <c r="Y182" s="16">
        <v>1</v>
      </c>
      <c r="Z182" s="22">
        <v>0</v>
      </c>
      <c r="AA182" s="22">
        <v>0</v>
      </c>
      <c r="AB182" s="22">
        <v>0</v>
      </c>
      <c r="AC182" s="22">
        <v>0</v>
      </c>
      <c r="AD182" s="22">
        <v>0</v>
      </c>
      <c r="AE182" s="22">
        <v>0</v>
      </c>
      <c r="AF182" s="22"/>
      <c r="AG182" s="26"/>
      <c r="AH182" s="17"/>
      <c r="AI182" s="17"/>
    </row>
    <row r="183" s="9" customFormat="1" ht="61.5" customHeight="1" hidden="1">
      <c r="A183" s="13"/>
      <c r="B183" s="13"/>
      <c r="C183" s="14" cm="1">
        <f t="array" ref="C183">P183-TODAY()</f>
      </c>
      <c r="D183" s="15" cm="1">
        <f t="array" ref="D183">IF(C183&gt;=0,"Vigente",IF(C183&lt;0,"Vencido"))</f>
      </c>
      <c r="E183" s="15"/>
      <c r="F183" t="s" s="10">
        <v>596</v>
      </c>
      <c r="G183" t="s" s="10">
        <v>47</v>
      </c>
      <c r="H183" s="16">
        <v>1</v>
      </c>
      <c r="I183" t="s" s="10">
        <v>41</v>
      </c>
      <c r="J183" s="13"/>
      <c r="K183" s="13"/>
      <c r="L183" s="13"/>
      <c r="M183" s="24">
        <v>2000</v>
      </c>
      <c r="N183" s="19">
        <v>36707</v>
      </c>
      <c r="O183" s="19">
        <v>38532</v>
      </c>
      <c r="P183" s="19"/>
      <c r="Q183" t="s" s="10">
        <v>42</v>
      </c>
      <c r="R183" t="s" s="10">
        <v>597</v>
      </c>
      <c r="S183" s="10"/>
      <c r="T183" t="s" s="20">
        <v>598</v>
      </c>
      <c r="U183" t="s" s="20">
        <v>599</v>
      </c>
      <c r="V183" s="25"/>
      <c r="W183" s="22"/>
      <c r="X183" s="22">
        <v>2962081.22</v>
      </c>
      <c r="Y183" s="16">
        <v>1</v>
      </c>
      <c r="Z183" s="22">
        <v>2962081.22</v>
      </c>
      <c r="AA183" s="22">
        <v>0</v>
      </c>
      <c r="AB183" s="22">
        <v>0</v>
      </c>
      <c r="AC183" s="22">
        <v>0</v>
      </c>
      <c r="AD183" s="22">
        <v>0</v>
      </c>
      <c r="AE183" s="22">
        <v>0</v>
      </c>
      <c r="AF183" s="22"/>
      <c r="AG183" s="26"/>
      <c r="AH183" s="17"/>
      <c r="AI183" s="17"/>
    </row>
    <row r="184" s="9" customFormat="1" ht="45" customHeight="1" hidden="1">
      <c r="A184" s="13"/>
      <c r="B184" s="13"/>
      <c r="C184" s="14" cm="1">
        <f t="array" ref="C184">P184-TODAY()</f>
      </c>
      <c r="D184" s="15" cm="1">
        <f t="array" ref="D184">IF(C184&gt;=0,"Vigente",IF(C184&lt;0,"Vencido"))</f>
      </c>
      <c r="E184" s="15"/>
      <c r="F184" t="s" s="10">
        <v>600</v>
      </c>
      <c r="G184" t="s" s="10">
        <v>60</v>
      </c>
      <c r="H184" s="16">
        <v>1</v>
      </c>
      <c r="I184" t="s" s="10">
        <v>41</v>
      </c>
      <c r="J184" s="17"/>
      <c r="K184" s="17"/>
      <c r="L184" s="17"/>
      <c r="M184" s="18">
        <v>1999</v>
      </c>
      <c r="N184" s="19">
        <v>36164</v>
      </c>
      <c r="O184" s="19">
        <v>37989</v>
      </c>
      <c r="P184" s="19"/>
      <c r="Q184" t="s" s="10">
        <v>42</v>
      </c>
      <c r="R184" t="s" s="10">
        <v>48</v>
      </c>
      <c r="S184" s="10"/>
      <c r="T184" t="s" s="20">
        <v>601</v>
      </c>
      <c r="U184" t="s" s="20">
        <v>602</v>
      </c>
      <c r="V184" s="21"/>
      <c r="W184" s="22"/>
      <c r="X184" s="22">
        <v>0</v>
      </c>
      <c r="Y184" s="16">
        <v>1</v>
      </c>
      <c r="Z184" s="22">
        <v>0</v>
      </c>
      <c r="AA184" s="22">
        <v>0</v>
      </c>
      <c r="AB184" s="22">
        <v>0</v>
      </c>
      <c r="AC184" s="22">
        <v>0</v>
      </c>
      <c r="AD184" s="22">
        <v>0</v>
      </c>
      <c r="AE184" s="22">
        <v>0</v>
      </c>
      <c r="AF184" s="22"/>
      <c r="AG184" s="23"/>
      <c r="AH184" s="17"/>
      <c r="AI184" s="17"/>
    </row>
    <row r="185" s="9" customFormat="1" ht="61.5" customHeight="1" hidden="1">
      <c r="A185" s="13"/>
      <c r="B185" s="13"/>
      <c r="C185" s="14" cm="1">
        <f t="array" ref="C185">P185-TODAY()</f>
      </c>
      <c r="D185" s="15" cm="1">
        <f t="array" ref="D185">IF(C185&gt;=0,"Vigente",IF(C185&lt;0,"Vencido"))</f>
      </c>
      <c r="E185" s="15"/>
      <c r="F185" t="s" s="10">
        <v>603</v>
      </c>
      <c r="G185" t="s" s="10">
        <v>68</v>
      </c>
      <c r="H185" s="16">
        <v>1</v>
      </c>
      <c r="I185" t="s" s="10">
        <v>41</v>
      </c>
      <c r="J185" s="13"/>
      <c r="K185" s="13"/>
      <c r="L185" s="13"/>
      <c r="M185" s="24">
        <v>2000</v>
      </c>
      <c r="N185" s="19">
        <v>36902</v>
      </c>
      <c r="O185" s="19">
        <v>38362</v>
      </c>
      <c r="P185" s="19"/>
      <c r="Q185" t="s" s="10">
        <v>42</v>
      </c>
      <c r="R185" t="s" s="10">
        <v>408</v>
      </c>
      <c r="S185" s="10"/>
      <c r="T185" t="s" s="20">
        <v>604</v>
      </c>
      <c r="U185" t="s" s="20">
        <v>605</v>
      </c>
      <c r="V185" s="25"/>
      <c r="W185" s="22"/>
      <c r="X185" s="22">
        <v>11464.66</v>
      </c>
      <c r="Y185" s="16">
        <v>1</v>
      </c>
      <c r="Z185" s="22">
        <v>11464.66</v>
      </c>
      <c r="AA185" s="22">
        <v>0</v>
      </c>
      <c r="AB185" s="22">
        <v>0</v>
      </c>
      <c r="AC185" s="22">
        <v>0</v>
      </c>
      <c r="AD185" s="22">
        <v>0</v>
      </c>
      <c r="AE185" s="22">
        <v>0</v>
      </c>
      <c r="AF185" s="22"/>
      <c r="AG185" s="26"/>
      <c r="AH185" s="17"/>
      <c r="AI185" s="17"/>
    </row>
    <row r="186" s="9" customFormat="1" ht="60" customHeight="1" hidden="1">
      <c r="A186" s="13"/>
      <c r="B186" s="13"/>
      <c r="C186" s="14" cm="1">
        <f t="array" ref="C186">P186-TODAY()</f>
      </c>
      <c r="D186" s="15" cm="1">
        <f t="array" ref="D186">IF(C186&gt;=0,"Vigente",IF(C186&lt;0,"Vencido"))</f>
      </c>
      <c r="E186" s="15"/>
      <c r="F186" t="s" s="10">
        <v>606</v>
      </c>
      <c r="G186" t="s" s="10">
        <v>60</v>
      </c>
      <c r="H186" s="16">
        <v>1</v>
      </c>
      <c r="I186" t="s" s="10">
        <v>41</v>
      </c>
      <c r="J186" s="17"/>
      <c r="K186" s="17"/>
      <c r="L186" s="17"/>
      <c r="M186" s="18">
        <v>2001</v>
      </c>
      <c r="N186" s="19">
        <v>37031</v>
      </c>
      <c r="O186" s="19">
        <v>37760</v>
      </c>
      <c r="P186" s="19"/>
      <c r="Q186" t="s" s="10">
        <v>42</v>
      </c>
      <c r="R186" t="s" s="10">
        <v>607</v>
      </c>
      <c r="S186" s="10"/>
      <c r="T186" t="s" s="20">
        <v>608</v>
      </c>
      <c r="U186" t="s" s="20">
        <v>609</v>
      </c>
      <c r="V186" s="21"/>
      <c r="W186" s="22"/>
      <c r="X186" s="22">
        <v>0</v>
      </c>
      <c r="Y186" s="16">
        <v>1</v>
      </c>
      <c r="Z186" s="22">
        <v>0</v>
      </c>
      <c r="AA186" s="22">
        <v>0</v>
      </c>
      <c r="AB186" s="22">
        <v>0</v>
      </c>
      <c r="AC186" s="22">
        <v>0</v>
      </c>
      <c r="AD186" s="22">
        <v>0</v>
      </c>
      <c r="AE186" s="22">
        <v>0</v>
      </c>
      <c r="AF186" s="22"/>
      <c r="AG186" s="23"/>
      <c r="AH186" s="17"/>
      <c r="AI186" s="17"/>
    </row>
    <row r="187" s="9" customFormat="1" ht="61.5" customHeight="1" hidden="1">
      <c r="A187" s="13"/>
      <c r="B187" s="13"/>
      <c r="C187" s="14" cm="1">
        <f t="array" ref="C187">P187-TODAY()</f>
      </c>
      <c r="D187" s="15" cm="1">
        <f t="array" ref="D187">IF(C187&gt;=0,"Vigente",IF(C187&lt;0,"Vencido"))</f>
      </c>
      <c r="E187" s="15"/>
      <c r="F187" t="s" s="10">
        <v>610</v>
      </c>
      <c r="G187" t="s" s="10">
        <v>60</v>
      </c>
      <c r="H187" s="16">
        <v>1</v>
      </c>
      <c r="I187" t="s" s="10">
        <v>41</v>
      </c>
      <c r="J187" s="17"/>
      <c r="K187" s="17"/>
      <c r="L187" s="17"/>
      <c r="M187" s="18">
        <v>2001</v>
      </c>
      <c r="N187" s="19">
        <v>36944</v>
      </c>
      <c r="O187" s="19">
        <v>37336</v>
      </c>
      <c r="P187" s="19"/>
      <c r="Q187" t="s" s="10">
        <v>42</v>
      </c>
      <c r="R187" t="s" s="10">
        <v>447</v>
      </c>
      <c r="S187" t="s" s="10">
        <v>430</v>
      </c>
      <c r="T187" t="s" s="20">
        <v>611</v>
      </c>
      <c r="U187" t="s" s="20">
        <v>612</v>
      </c>
      <c r="V187" s="21"/>
      <c r="W187" s="22"/>
      <c r="X187" s="22">
        <v>0</v>
      </c>
      <c r="Y187" s="16">
        <v>1</v>
      </c>
      <c r="Z187" s="22">
        <v>0</v>
      </c>
      <c r="AA187" s="22">
        <v>0</v>
      </c>
      <c r="AB187" s="22">
        <v>0</v>
      </c>
      <c r="AC187" s="22">
        <v>0</v>
      </c>
      <c r="AD187" s="22">
        <v>0</v>
      </c>
      <c r="AE187" s="22">
        <v>0</v>
      </c>
      <c r="AF187" s="22"/>
      <c r="AG187" s="23"/>
      <c r="AH187" s="17"/>
      <c r="AI187" s="17"/>
    </row>
    <row r="188" s="9" customFormat="1" ht="46.5" customHeight="1" hidden="1">
      <c r="A188" s="13"/>
      <c r="B188" s="13"/>
      <c r="C188" s="14" cm="1">
        <f t="array" ref="C188">P188-TODAY()</f>
      </c>
      <c r="D188" s="15" cm="1">
        <f t="array" ref="D188">IF(C188&gt;=0,"Vigente",IF(C188&lt;0,"Vencido"))</f>
      </c>
      <c r="E188" s="15"/>
      <c r="F188" t="s" s="10">
        <v>613</v>
      </c>
      <c r="G188" t="s" s="10">
        <v>68</v>
      </c>
      <c r="H188" s="16">
        <v>1</v>
      </c>
      <c r="I188" t="s" s="10">
        <v>41</v>
      </c>
      <c r="J188" s="17"/>
      <c r="K188" s="17"/>
      <c r="L188" s="17"/>
      <c r="M188" s="18">
        <v>1996</v>
      </c>
      <c r="N188" s="19">
        <v>35354</v>
      </c>
      <c r="O188" s="19">
        <v>37179</v>
      </c>
      <c r="P188" s="19"/>
      <c r="Q188" t="s" s="10">
        <v>42</v>
      </c>
      <c r="R188" t="s" s="10">
        <v>91</v>
      </c>
      <c r="S188" s="10"/>
      <c r="T188" t="s" s="20">
        <v>614</v>
      </c>
      <c r="U188" t="s" s="20">
        <v>615</v>
      </c>
      <c r="V188" s="21"/>
      <c r="W188" s="22"/>
      <c r="X188" s="22">
        <v>0</v>
      </c>
      <c r="Y188" s="16">
        <v>1</v>
      </c>
      <c r="Z188" s="22">
        <v>0</v>
      </c>
      <c r="AA188" s="22">
        <v>0</v>
      </c>
      <c r="AB188" s="22">
        <v>0</v>
      </c>
      <c r="AC188" s="22">
        <v>0</v>
      </c>
      <c r="AD188" s="22">
        <v>0</v>
      </c>
      <c r="AE188" s="22">
        <v>0</v>
      </c>
      <c r="AF188" s="22"/>
      <c r="AG188" s="23"/>
      <c r="AH188" s="17"/>
      <c r="AI188" s="17"/>
    </row>
    <row r="189" s="9" customFormat="1" ht="48" customHeight="1" hidden="1">
      <c r="A189" s="13"/>
      <c r="B189" s="13"/>
      <c r="C189" s="14" cm="1">
        <f t="array" ref="C189">P189-TODAY()</f>
      </c>
      <c r="D189" s="15" cm="1">
        <f t="array" ref="D189">IF(C189&gt;=0,"Vigente",IF(C189&lt;0,"Vencido"))</f>
      </c>
      <c r="E189" s="15"/>
      <c r="F189" t="s" s="10">
        <v>616</v>
      </c>
      <c r="G189" t="s" s="10">
        <v>68</v>
      </c>
      <c r="H189" s="16">
        <v>1</v>
      </c>
      <c r="I189" t="s" s="10">
        <v>41</v>
      </c>
      <c r="J189" s="17"/>
      <c r="K189" s="17"/>
      <c r="L189" s="17"/>
      <c r="M189" s="18">
        <v>2001</v>
      </c>
      <c r="N189" s="19">
        <v>36982</v>
      </c>
      <c r="O189" s="19">
        <v>37256</v>
      </c>
      <c r="P189" s="19"/>
      <c r="Q189" t="s" s="10">
        <v>42</v>
      </c>
      <c r="R189" t="s" s="10">
        <v>617</v>
      </c>
      <c r="S189" s="10"/>
      <c r="T189" t="s" s="20">
        <v>618</v>
      </c>
      <c r="U189" t="s" s="20">
        <v>615</v>
      </c>
      <c r="V189" s="21"/>
      <c r="W189" s="22"/>
      <c r="X189" s="22">
        <v>2520</v>
      </c>
      <c r="Y189" s="16">
        <v>1</v>
      </c>
      <c r="Z189" s="22">
        <v>2520</v>
      </c>
      <c r="AA189" s="22">
        <v>0</v>
      </c>
      <c r="AB189" s="22">
        <v>0</v>
      </c>
      <c r="AC189" s="22">
        <v>0</v>
      </c>
      <c r="AD189" s="22">
        <v>0</v>
      </c>
      <c r="AE189" s="22">
        <v>0</v>
      </c>
      <c r="AF189" s="22"/>
      <c r="AG189" s="23"/>
      <c r="AH189" s="17"/>
      <c r="AI189" s="17"/>
    </row>
    <row r="190" s="9" customFormat="1" ht="46.5" customHeight="1" hidden="1">
      <c r="A190" s="13"/>
      <c r="B190" s="13"/>
      <c r="C190" s="14" cm="1">
        <f t="array" ref="C190">P190-TODAY()</f>
      </c>
      <c r="D190" s="15" cm="1">
        <f t="array" ref="D190">IF(C190&gt;=0,"Vigente",IF(C190&lt;0,"Vencido"))</f>
      </c>
      <c r="E190" s="15"/>
      <c r="F190" t="s" s="10">
        <v>619</v>
      </c>
      <c r="G190" t="s" s="10">
        <v>68</v>
      </c>
      <c r="H190" s="16">
        <v>1</v>
      </c>
      <c r="I190" t="s" s="10">
        <v>41</v>
      </c>
      <c r="J190" s="13"/>
      <c r="K190" s="13"/>
      <c r="L190" s="13"/>
      <c r="M190" s="24">
        <v>2001</v>
      </c>
      <c r="N190" s="19">
        <v>37105</v>
      </c>
      <c r="O190" s="19">
        <v>38930</v>
      </c>
      <c r="P190" s="19"/>
      <c r="Q190" t="s" s="10">
        <v>42</v>
      </c>
      <c r="R190" t="s" s="10">
        <v>620</v>
      </c>
      <c r="S190" s="10"/>
      <c r="T190" t="s" s="20">
        <v>621</v>
      </c>
      <c r="U190" t="s" s="20">
        <v>419</v>
      </c>
      <c r="V190" s="25"/>
      <c r="W190" s="22"/>
      <c r="X190" s="22">
        <v>0</v>
      </c>
      <c r="Y190" s="16">
        <v>1</v>
      </c>
      <c r="Z190" s="22">
        <v>0</v>
      </c>
      <c r="AA190" s="22">
        <v>0</v>
      </c>
      <c r="AB190" s="22">
        <v>0</v>
      </c>
      <c r="AC190" s="22">
        <v>0</v>
      </c>
      <c r="AD190" s="22">
        <v>0</v>
      </c>
      <c r="AE190" s="22">
        <v>0</v>
      </c>
      <c r="AF190" s="22"/>
      <c r="AG190" s="26"/>
      <c r="AH190" s="17"/>
      <c r="AI190" s="17"/>
    </row>
    <row r="191" s="9" customFormat="1" ht="61.5" customHeight="1" hidden="1">
      <c r="A191" s="13"/>
      <c r="B191" s="13"/>
      <c r="C191" s="14" cm="1">
        <f t="array" ref="C191">P191-TODAY()</f>
      </c>
      <c r="D191" s="15" cm="1">
        <f t="array" ref="D191">IF(C191&gt;=0,"Vigente",IF(C191&lt;0,"Vencido"))</f>
      </c>
      <c r="E191" s="15"/>
      <c r="F191" t="s" s="10">
        <v>622</v>
      </c>
      <c r="G191" t="s" s="10">
        <v>60</v>
      </c>
      <c r="H191" s="16">
        <v>1</v>
      </c>
      <c r="I191" t="s" s="10">
        <v>41</v>
      </c>
      <c r="J191" s="17"/>
      <c r="K191" s="17"/>
      <c r="L191" s="17"/>
      <c r="M191" s="18">
        <v>2000</v>
      </c>
      <c r="N191" s="19">
        <v>36708</v>
      </c>
      <c r="O191" s="19">
        <v>38533</v>
      </c>
      <c r="P191" s="19"/>
      <c r="Q191" t="s" s="10">
        <v>42</v>
      </c>
      <c r="R191" t="s" s="10">
        <v>408</v>
      </c>
      <c r="S191" t="s" s="10">
        <v>408</v>
      </c>
      <c r="T191" t="s" s="20">
        <v>623</v>
      </c>
      <c r="U191" t="s" s="20">
        <v>624</v>
      </c>
      <c r="V191" s="21"/>
      <c r="W191" s="22"/>
      <c r="X191" s="22">
        <v>0</v>
      </c>
      <c r="Y191" s="16">
        <v>1</v>
      </c>
      <c r="Z191" s="22">
        <v>0</v>
      </c>
      <c r="AA191" s="22">
        <v>0</v>
      </c>
      <c r="AB191" s="22">
        <v>0</v>
      </c>
      <c r="AC191" s="22">
        <v>0</v>
      </c>
      <c r="AD191" s="22">
        <v>0</v>
      </c>
      <c r="AE191" s="22">
        <v>0</v>
      </c>
      <c r="AF191" s="22"/>
      <c r="AG191" s="23"/>
      <c r="AH191" s="17"/>
      <c r="AI191" s="17"/>
    </row>
    <row r="192" s="9" customFormat="1" ht="61.5" customHeight="1" hidden="1">
      <c r="A192" s="13"/>
      <c r="B192" s="13"/>
      <c r="C192" s="14" cm="1">
        <f t="array" ref="C192">P192-TODAY()</f>
      </c>
      <c r="D192" s="15" cm="1">
        <f t="array" ref="D192">IF(C192&gt;=0,"Vigente",IF(C192&lt;0,"Vencido"))</f>
      </c>
      <c r="E192" s="15"/>
      <c r="F192" t="s" s="10">
        <v>625</v>
      </c>
      <c r="G192" t="s" s="10">
        <v>68</v>
      </c>
      <c r="H192" s="16">
        <v>1</v>
      </c>
      <c r="I192" t="s" s="10">
        <v>41</v>
      </c>
      <c r="J192" s="17"/>
      <c r="K192" s="17"/>
      <c r="L192" s="17"/>
      <c r="M192" s="18">
        <v>1999</v>
      </c>
      <c r="N192" s="19">
        <v>36429</v>
      </c>
      <c r="O192" s="19">
        <v>38255</v>
      </c>
      <c r="P192" s="19"/>
      <c r="Q192" t="s" s="10">
        <v>42</v>
      </c>
      <c r="R192" t="s" s="10">
        <v>626</v>
      </c>
      <c r="S192" s="10"/>
      <c r="T192" t="s" s="20">
        <v>623</v>
      </c>
      <c r="U192" t="s" s="20">
        <v>624</v>
      </c>
      <c r="V192" s="21"/>
      <c r="W192" s="22"/>
      <c r="X192" s="22">
        <v>0</v>
      </c>
      <c r="Y192" s="16">
        <v>1</v>
      </c>
      <c r="Z192" s="22">
        <v>0</v>
      </c>
      <c r="AA192" s="22">
        <v>0</v>
      </c>
      <c r="AB192" s="22">
        <v>0</v>
      </c>
      <c r="AC192" s="22">
        <v>0</v>
      </c>
      <c r="AD192" s="22">
        <v>0</v>
      </c>
      <c r="AE192" s="22">
        <v>0</v>
      </c>
      <c r="AF192" s="22"/>
      <c r="AG192" s="23"/>
      <c r="AH192" s="17"/>
      <c r="AI192" s="17"/>
    </row>
    <row r="193" s="9" customFormat="1" ht="76.5" customHeight="1" hidden="1">
      <c r="A193" s="13"/>
      <c r="B193" s="13"/>
      <c r="C193" s="14" cm="1">
        <f t="array" ref="C193">P193-TODAY()</f>
      </c>
      <c r="D193" s="15" cm="1">
        <f t="array" ref="D193">IF(C193&gt;=0,"Vigente",IF(C193&lt;0,"Vencido"))</f>
      </c>
      <c r="E193" s="15"/>
      <c r="F193" t="s" s="10">
        <v>627</v>
      </c>
      <c r="G193" t="s" s="10">
        <v>40</v>
      </c>
      <c r="H193" s="16">
        <v>1</v>
      </c>
      <c r="I193" t="s" s="10">
        <v>41</v>
      </c>
      <c r="J193" s="17"/>
      <c r="K193" s="17"/>
      <c r="L193" s="17"/>
      <c r="M193" s="18">
        <v>2000</v>
      </c>
      <c r="N193" s="19">
        <v>36829</v>
      </c>
      <c r="O193" s="19">
        <v>38717</v>
      </c>
      <c r="P193" s="19"/>
      <c r="Q193" t="s" s="10">
        <v>42</v>
      </c>
      <c r="R193" t="s" s="10">
        <v>48</v>
      </c>
      <c r="S193" s="10"/>
      <c r="T193" t="s" s="20">
        <v>628</v>
      </c>
      <c r="U193" t="s" s="20">
        <v>629</v>
      </c>
      <c r="V193" s="21"/>
      <c r="W193" s="22"/>
      <c r="X193" s="22">
        <v>0</v>
      </c>
      <c r="Y193" s="16">
        <v>1</v>
      </c>
      <c r="Z193" s="22">
        <v>0</v>
      </c>
      <c r="AA193" s="22">
        <v>0</v>
      </c>
      <c r="AB193" s="22">
        <v>0</v>
      </c>
      <c r="AC193" s="22">
        <v>0</v>
      </c>
      <c r="AD193" s="22">
        <v>0</v>
      </c>
      <c r="AE193" s="22">
        <v>0</v>
      </c>
      <c r="AF193" s="22"/>
      <c r="AG193" s="23"/>
      <c r="AH193" s="17"/>
      <c r="AI193" s="17"/>
    </row>
    <row r="194" s="9" customFormat="1" ht="63" customHeight="1" hidden="1">
      <c r="A194" s="13"/>
      <c r="B194" s="13"/>
      <c r="C194" s="14" cm="1">
        <f t="array" ref="C194">P194-TODAY()</f>
      </c>
      <c r="D194" s="15" cm="1">
        <f t="array" ref="D194">IF(C194&gt;=0,"Vigente",IF(C194&lt;0,"Vencido"))</f>
      </c>
      <c r="E194" s="15"/>
      <c r="F194" t="s" s="10">
        <v>630</v>
      </c>
      <c r="G194" t="s" s="10">
        <v>68</v>
      </c>
      <c r="H194" s="16">
        <v>1</v>
      </c>
      <c r="I194" t="s" s="10">
        <v>41</v>
      </c>
      <c r="J194" s="17"/>
      <c r="K194" s="17"/>
      <c r="L194" s="17"/>
      <c r="M194" s="18">
        <v>2000</v>
      </c>
      <c r="N194" s="19">
        <v>36680</v>
      </c>
      <c r="O194" s="19">
        <v>38352</v>
      </c>
      <c r="P194" s="19"/>
      <c r="Q194" t="s" s="10">
        <v>42</v>
      </c>
      <c r="R194" t="s" s="10">
        <v>631</v>
      </c>
      <c r="S194" t="s" s="10">
        <v>632</v>
      </c>
      <c r="T194" t="s" s="20">
        <v>633</v>
      </c>
      <c r="U194" t="s" s="20">
        <v>634</v>
      </c>
      <c r="V194" s="21"/>
      <c r="W194" s="22"/>
      <c r="X194" s="22">
        <v>11520</v>
      </c>
      <c r="Y194" s="16">
        <v>1</v>
      </c>
      <c r="Z194" s="22">
        <v>11520</v>
      </c>
      <c r="AA194" s="22">
        <v>0</v>
      </c>
      <c r="AB194" s="22">
        <v>0</v>
      </c>
      <c r="AC194" s="22">
        <v>0</v>
      </c>
      <c r="AD194" s="22">
        <v>0</v>
      </c>
      <c r="AE194" s="22">
        <v>0</v>
      </c>
      <c r="AF194" s="22"/>
      <c r="AG194" s="23"/>
      <c r="AH194" s="17"/>
      <c r="AI194" s="17"/>
    </row>
    <row r="195" s="9" customFormat="1" ht="63" customHeight="1" hidden="1">
      <c r="A195" s="13"/>
      <c r="B195" s="13"/>
      <c r="C195" s="14" cm="1">
        <f t="array" ref="C195">P195-TODAY()</f>
      </c>
      <c r="D195" s="15" cm="1">
        <f t="array" ref="D195">IF(C195&gt;=0,"Vigente",IF(C195&lt;0,"Vencido"))</f>
      </c>
      <c r="E195" s="15"/>
      <c r="F195" t="s" s="10">
        <v>635</v>
      </c>
      <c r="G195" t="s" s="10">
        <v>40</v>
      </c>
      <c r="H195" s="16">
        <v>1</v>
      </c>
      <c r="I195" t="s" s="10">
        <v>41</v>
      </c>
      <c r="J195" s="17"/>
      <c r="K195" s="17"/>
      <c r="L195" s="17"/>
      <c r="M195" s="18">
        <v>2000</v>
      </c>
      <c r="N195" s="19">
        <v>36871</v>
      </c>
      <c r="O195" s="19">
        <v>37751</v>
      </c>
      <c r="P195" s="19"/>
      <c r="Q195" t="s" s="10">
        <v>42</v>
      </c>
      <c r="R195" t="s" s="10">
        <v>48</v>
      </c>
      <c r="S195" s="10"/>
      <c r="T195" t="s" s="20">
        <v>636</v>
      </c>
      <c r="U195" t="s" s="20">
        <v>637</v>
      </c>
      <c r="V195" s="21"/>
      <c r="W195" s="22"/>
      <c r="X195" s="22">
        <v>209900</v>
      </c>
      <c r="Y195" s="16">
        <v>1</v>
      </c>
      <c r="Z195" s="22">
        <v>209900</v>
      </c>
      <c r="AA195" s="22">
        <v>0</v>
      </c>
      <c r="AB195" s="22">
        <v>0</v>
      </c>
      <c r="AC195" s="22">
        <v>0</v>
      </c>
      <c r="AD195" s="22">
        <v>0</v>
      </c>
      <c r="AE195" s="22">
        <v>0</v>
      </c>
      <c r="AF195" s="22"/>
      <c r="AG195" s="23"/>
      <c r="AH195" s="17"/>
      <c r="AI195" s="17"/>
    </row>
    <row r="196" s="9" customFormat="1" ht="63" customHeight="1" hidden="1">
      <c r="A196" s="13"/>
      <c r="B196" s="13"/>
      <c r="C196" s="14" cm="1">
        <f t="array" ref="C196">P196-TODAY()</f>
      </c>
      <c r="D196" s="15" cm="1">
        <f t="array" ref="D196">IF(C196&gt;=0,"Vigente",IF(C196&lt;0,"Vencido"))</f>
      </c>
      <c r="E196" s="15"/>
      <c r="F196" t="s" s="10">
        <v>638</v>
      </c>
      <c r="G196" t="s" s="10">
        <v>60</v>
      </c>
      <c r="H196" s="16">
        <v>1</v>
      </c>
      <c r="I196" t="s" s="10">
        <v>41</v>
      </c>
      <c r="J196" s="17"/>
      <c r="K196" s="17"/>
      <c r="L196" s="17"/>
      <c r="M196" s="18">
        <v>1999</v>
      </c>
      <c r="N196" s="19">
        <v>36417</v>
      </c>
      <c r="O196" s="19">
        <v>36598</v>
      </c>
      <c r="P196" s="19"/>
      <c r="Q196" t="s" s="10">
        <v>42</v>
      </c>
      <c r="R196" t="s" s="10">
        <v>639</v>
      </c>
      <c r="S196" t="s" s="10">
        <v>640</v>
      </c>
      <c r="T196" t="s" s="20">
        <v>641</v>
      </c>
      <c r="U196" t="s" s="20">
        <v>642</v>
      </c>
      <c r="V196" s="21"/>
      <c r="W196" s="22"/>
      <c r="X196" s="22">
        <v>0</v>
      </c>
      <c r="Y196" s="16">
        <v>1</v>
      </c>
      <c r="Z196" s="22">
        <v>0</v>
      </c>
      <c r="AA196" s="22">
        <v>0</v>
      </c>
      <c r="AB196" s="22">
        <v>0</v>
      </c>
      <c r="AC196" s="22">
        <v>0</v>
      </c>
      <c r="AD196" s="22">
        <v>0</v>
      </c>
      <c r="AE196" s="22">
        <v>0</v>
      </c>
      <c r="AF196" s="22"/>
      <c r="AG196" s="23"/>
      <c r="AH196" s="17"/>
      <c r="AI196" s="17"/>
    </row>
    <row r="197" s="9" customFormat="1" ht="45.75" customHeight="1" hidden="1">
      <c r="A197" s="13"/>
      <c r="B197" s="13"/>
      <c r="C197" s="14" cm="1">
        <f t="array" ref="C197">P197-TODAY()</f>
      </c>
      <c r="D197" s="15" cm="1">
        <f t="array" ref="D197">IF(C197&gt;=0,"Vigente",IF(C197&lt;0,"Vencido"))</f>
      </c>
      <c r="E197" s="15"/>
      <c r="F197" t="s" s="10">
        <v>643</v>
      </c>
      <c r="G197" t="s" s="10">
        <v>68</v>
      </c>
      <c r="H197" s="16">
        <v>1</v>
      </c>
      <c r="I197" t="s" s="10">
        <v>41</v>
      </c>
      <c r="J197" s="17"/>
      <c r="K197" s="17"/>
      <c r="L197" s="17"/>
      <c r="M197" s="18">
        <v>2000</v>
      </c>
      <c r="N197" s="19">
        <v>36617</v>
      </c>
      <c r="O197" s="19">
        <v>38352</v>
      </c>
      <c r="P197" s="19"/>
      <c r="Q197" t="s" s="10">
        <v>42</v>
      </c>
      <c r="R197" t="s" s="10">
        <v>569</v>
      </c>
      <c r="S197" s="10"/>
      <c r="T197" t="s" s="20">
        <v>644</v>
      </c>
      <c r="U197" t="s" s="20">
        <v>259</v>
      </c>
      <c r="V197" s="21"/>
      <c r="W197" s="22"/>
      <c r="X197" s="22">
        <v>30567.72</v>
      </c>
      <c r="Y197" s="16">
        <v>1</v>
      </c>
      <c r="Z197" s="22">
        <v>30567.72</v>
      </c>
      <c r="AA197" s="22">
        <v>0</v>
      </c>
      <c r="AB197" s="22">
        <v>0</v>
      </c>
      <c r="AC197" s="22">
        <v>0</v>
      </c>
      <c r="AD197" s="22">
        <v>0</v>
      </c>
      <c r="AE197" s="22">
        <v>0</v>
      </c>
      <c r="AF197" s="22"/>
      <c r="AG197" s="23"/>
      <c r="AH197" s="17"/>
      <c r="AI197" s="17"/>
    </row>
    <row r="198" s="9" customFormat="1" ht="78.75" customHeight="1" hidden="1">
      <c r="A198" s="13"/>
      <c r="B198" s="13"/>
      <c r="C198" s="14" cm="1">
        <f t="array" ref="C198">P198-TODAY()</f>
      </c>
      <c r="D198" s="15" cm="1">
        <f t="array" ref="D198">IF(C198&gt;=0,"Vigente",IF(C198&lt;0,"Vencido"))</f>
      </c>
      <c r="E198" s="15"/>
      <c r="F198" t="s" s="10">
        <v>645</v>
      </c>
      <c r="G198" t="s" s="10">
        <v>68</v>
      </c>
      <c r="H198" s="16">
        <v>1</v>
      </c>
      <c r="I198" t="s" s="10">
        <v>41</v>
      </c>
      <c r="J198" s="17"/>
      <c r="K198" s="17"/>
      <c r="L198" s="17"/>
      <c r="M198" s="18">
        <v>2001</v>
      </c>
      <c r="N198" s="19">
        <v>36923</v>
      </c>
      <c r="O198" s="19">
        <v>37621</v>
      </c>
      <c r="P198" s="19"/>
      <c r="Q198" t="s" s="10">
        <v>42</v>
      </c>
      <c r="R198" t="s" s="10">
        <v>430</v>
      </c>
      <c r="S198" s="10"/>
      <c r="T198" t="s" s="20">
        <v>646</v>
      </c>
      <c r="U198" t="s" s="20">
        <v>647</v>
      </c>
      <c r="V198" s="21"/>
      <c r="W198" s="22"/>
      <c r="X198" s="22">
        <v>0</v>
      </c>
      <c r="Y198" s="16">
        <v>1</v>
      </c>
      <c r="Z198" s="22">
        <v>0</v>
      </c>
      <c r="AA198" s="22">
        <v>0</v>
      </c>
      <c r="AB198" s="22">
        <v>0</v>
      </c>
      <c r="AC198" s="22">
        <v>0</v>
      </c>
      <c r="AD198" s="22">
        <v>0</v>
      </c>
      <c r="AE198" s="22">
        <v>0</v>
      </c>
      <c r="AF198" s="22"/>
      <c r="AG198" s="23"/>
      <c r="AH198" s="17"/>
      <c r="AI198" s="17"/>
    </row>
    <row r="199" s="9" customFormat="1" ht="60.75" customHeight="1" hidden="1">
      <c r="A199" s="13"/>
      <c r="B199" s="13"/>
      <c r="C199" s="14" cm="1">
        <f t="array" ref="C199">P199-TODAY()</f>
      </c>
      <c r="D199" s="15" cm="1">
        <f t="array" ref="D199">IF(C199&gt;=0,"Vigente",IF(C199&lt;0,"Vencido"))</f>
      </c>
      <c r="E199" s="15"/>
      <c r="F199" t="s" s="10">
        <v>648</v>
      </c>
      <c r="G199" t="s" s="10">
        <v>47</v>
      </c>
      <c r="H199" s="16">
        <v>1</v>
      </c>
      <c r="I199" t="s" s="10">
        <v>41</v>
      </c>
      <c r="J199" s="17"/>
      <c r="K199" s="17"/>
      <c r="L199" s="17"/>
      <c r="M199" s="18">
        <v>2000</v>
      </c>
      <c r="N199" s="19">
        <v>36619</v>
      </c>
      <c r="O199" s="19">
        <v>37774</v>
      </c>
      <c r="P199" s="19"/>
      <c r="Q199" t="s" s="10">
        <v>42</v>
      </c>
      <c r="R199" t="s" s="10">
        <v>649</v>
      </c>
      <c r="S199" t="s" s="10">
        <v>390</v>
      </c>
      <c r="T199" t="s" s="20">
        <v>650</v>
      </c>
      <c r="U199" t="s" s="20">
        <v>106</v>
      </c>
      <c r="V199" s="21"/>
      <c r="W199" s="22"/>
      <c r="X199" s="22">
        <v>133425</v>
      </c>
      <c r="Y199" s="16">
        <v>1</v>
      </c>
      <c r="Z199" s="22">
        <v>133425</v>
      </c>
      <c r="AA199" s="22">
        <v>0</v>
      </c>
      <c r="AB199" s="22">
        <v>0</v>
      </c>
      <c r="AC199" s="22">
        <v>0</v>
      </c>
      <c r="AD199" s="22">
        <v>0</v>
      </c>
      <c r="AE199" s="22">
        <v>0</v>
      </c>
      <c r="AF199" s="22"/>
      <c r="AG199" s="23"/>
      <c r="AH199" s="17"/>
      <c r="AI199" s="17"/>
    </row>
    <row r="200" s="9" customFormat="1" ht="43.5" customHeight="1" hidden="1">
      <c r="A200" s="13"/>
      <c r="B200" s="13"/>
      <c r="C200" s="14" cm="1">
        <f t="array" ref="C200">P200-TODAY()</f>
      </c>
      <c r="D200" s="15" cm="1">
        <f t="array" ref="D200">IF(C200&gt;=0,"Vigente",IF(C200&lt;0,"Vencido"))</f>
      </c>
      <c r="E200" s="15"/>
      <c r="F200" t="s" s="10">
        <v>651</v>
      </c>
      <c r="G200" t="s" s="28">
        <v>40</v>
      </c>
      <c r="H200" s="16">
        <v>1</v>
      </c>
      <c r="I200" t="s" s="10">
        <v>41</v>
      </c>
      <c r="M200" s="29">
        <v>2000</v>
      </c>
      <c r="N200" s="19">
        <v>36819</v>
      </c>
      <c r="O200" s="19">
        <v>38644</v>
      </c>
      <c r="P200" s="19"/>
      <c r="Q200" t="s" s="10">
        <v>42</v>
      </c>
      <c r="R200" t="s" s="10">
        <v>652</v>
      </c>
      <c r="S200" s="10"/>
      <c r="T200" t="s" s="20">
        <v>653</v>
      </c>
      <c r="U200" t="s" s="20">
        <v>654</v>
      </c>
      <c r="V200" s="21"/>
      <c r="W200" s="22"/>
      <c r="X200" s="22">
        <v>0</v>
      </c>
      <c r="Y200" s="16">
        <v>1</v>
      </c>
      <c r="Z200" s="22">
        <v>0</v>
      </c>
      <c r="AA200" s="22">
        <v>0</v>
      </c>
      <c r="AB200" s="22">
        <v>0</v>
      </c>
      <c r="AC200" s="22">
        <v>0</v>
      </c>
      <c r="AD200" s="22">
        <v>0</v>
      </c>
      <c r="AE200" s="22">
        <v>0</v>
      </c>
      <c r="AF200" s="22"/>
      <c r="AG200" s="23"/>
      <c r="AH200" s="17"/>
      <c r="AI200" s="17"/>
    </row>
    <row r="201" s="9" customFormat="1" ht="63" customHeight="1" hidden="1">
      <c r="A201" s="13"/>
      <c r="B201" s="13"/>
      <c r="C201" s="14" cm="1">
        <f t="array" ref="C201">P201-TODAY()</f>
      </c>
      <c r="D201" s="15" cm="1">
        <f t="array" ref="D201">IF(C201&gt;=0,"Vigente",IF(C201&lt;0,"Vencido"))</f>
      </c>
      <c r="E201" s="15"/>
      <c r="F201" t="s" s="10">
        <v>655</v>
      </c>
      <c r="G201" t="s" s="10">
        <v>47</v>
      </c>
      <c r="H201" s="16">
        <v>1</v>
      </c>
      <c r="I201" t="s" s="10">
        <v>41</v>
      </c>
      <c r="J201" s="17"/>
      <c r="K201" s="17"/>
      <c r="L201" s="17"/>
      <c r="M201" s="18">
        <v>2000</v>
      </c>
      <c r="N201" s="19">
        <v>36627</v>
      </c>
      <c r="O201" s="19">
        <v>37539</v>
      </c>
      <c r="P201" s="19"/>
      <c r="Q201" t="s" s="10">
        <v>42</v>
      </c>
      <c r="R201" t="s" s="10">
        <v>48</v>
      </c>
      <c r="S201" s="10"/>
      <c r="T201" t="s" s="20">
        <v>656</v>
      </c>
      <c r="U201" t="s" s="20">
        <v>657</v>
      </c>
      <c r="V201" s="21"/>
      <c r="W201" s="22"/>
      <c r="X201" s="22">
        <v>347547</v>
      </c>
      <c r="Y201" s="16">
        <v>1</v>
      </c>
      <c r="Z201" s="22">
        <v>347547</v>
      </c>
      <c r="AA201" s="22">
        <v>0</v>
      </c>
      <c r="AB201" s="22">
        <v>0</v>
      </c>
      <c r="AC201" s="22">
        <v>0</v>
      </c>
      <c r="AD201" s="22">
        <v>0</v>
      </c>
      <c r="AE201" s="22">
        <v>0</v>
      </c>
      <c r="AF201" s="22"/>
      <c r="AG201" s="23"/>
      <c r="AH201" s="17"/>
      <c r="AI201" s="17"/>
    </row>
    <row r="202" s="9" customFormat="1" ht="63.75" customHeight="1" hidden="1">
      <c r="A202" s="13"/>
      <c r="B202" s="13"/>
      <c r="C202" s="14" cm="1">
        <f t="array" ref="C202">P202-TODAY()</f>
      </c>
      <c r="D202" s="15" cm="1">
        <f t="array" ref="D202">IF(C202&gt;=0,"Vigente",IF(C202&lt;0,"Vencido"))</f>
      </c>
      <c r="E202" s="15"/>
      <c r="F202" t="s" s="10">
        <v>658</v>
      </c>
      <c r="G202" t="s" s="10">
        <v>40</v>
      </c>
      <c r="H202" s="16">
        <v>1</v>
      </c>
      <c r="I202" t="s" s="10">
        <v>41</v>
      </c>
      <c r="J202" s="13"/>
      <c r="K202" s="13"/>
      <c r="L202" s="13"/>
      <c r="M202" s="24">
        <v>2001</v>
      </c>
      <c r="N202" s="19">
        <v>37231</v>
      </c>
      <c r="O202" s="19">
        <v>37657</v>
      </c>
      <c r="P202" s="19"/>
      <c r="Q202" t="s" s="10">
        <v>42</v>
      </c>
      <c r="R202" t="s" s="10">
        <v>659</v>
      </c>
      <c r="S202" s="10"/>
      <c r="T202" t="s" s="20">
        <v>660</v>
      </c>
      <c r="U202" t="s" s="20">
        <v>661</v>
      </c>
      <c r="V202" s="25"/>
      <c r="W202" s="22"/>
      <c r="X202" s="22">
        <v>344000.16</v>
      </c>
      <c r="Y202" s="16">
        <v>1</v>
      </c>
      <c r="Z202" s="22">
        <v>344000.16</v>
      </c>
      <c r="AA202" s="22">
        <v>0</v>
      </c>
      <c r="AB202" s="22">
        <v>0</v>
      </c>
      <c r="AC202" s="22">
        <v>0</v>
      </c>
      <c r="AD202" s="22">
        <v>0</v>
      </c>
      <c r="AE202" s="22">
        <v>0</v>
      </c>
      <c r="AF202" s="22"/>
      <c r="AG202" s="26"/>
      <c r="AH202" s="17"/>
      <c r="AI202" s="17"/>
    </row>
    <row r="203" s="9" customFormat="1" ht="46.5" customHeight="1" hidden="1">
      <c r="A203" s="13"/>
      <c r="B203" s="13"/>
      <c r="C203" s="14" cm="1">
        <f t="array" ref="C203">P203-TODAY()</f>
      </c>
      <c r="D203" s="15" cm="1">
        <f t="array" ref="D203">IF(C203&gt;=0,"Vigente",IF(C203&lt;0,"Vencido"))</f>
      </c>
      <c r="E203" s="15"/>
      <c r="F203" t="s" s="10">
        <v>662</v>
      </c>
      <c r="G203" t="s" s="10">
        <v>68</v>
      </c>
      <c r="H203" s="16">
        <v>1</v>
      </c>
      <c r="I203" t="s" s="10">
        <v>41</v>
      </c>
      <c r="J203" s="17"/>
      <c r="K203" s="17"/>
      <c r="L203" s="17"/>
      <c r="M203" s="18">
        <v>1994</v>
      </c>
      <c r="N203" s="19">
        <v>34361</v>
      </c>
      <c r="O203" s="19">
        <v>37256</v>
      </c>
      <c r="P203" s="19"/>
      <c r="Q203" t="s" s="10">
        <v>42</v>
      </c>
      <c r="R203" t="s" s="10">
        <v>48</v>
      </c>
      <c r="S203" t="s" s="10">
        <v>663</v>
      </c>
      <c r="T203" t="s" s="20">
        <v>664</v>
      </c>
      <c r="U203" t="s" s="20">
        <v>665</v>
      </c>
      <c r="V203" s="21"/>
      <c r="W203" s="22"/>
      <c r="X203" s="22">
        <v>0</v>
      </c>
      <c r="Y203" s="16">
        <v>1</v>
      </c>
      <c r="Z203" s="22">
        <v>0</v>
      </c>
      <c r="AA203" s="22">
        <v>0</v>
      </c>
      <c r="AB203" s="22">
        <v>0</v>
      </c>
      <c r="AC203" s="22">
        <v>0</v>
      </c>
      <c r="AD203" s="22">
        <v>0</v>
      </c>
      <c r="AE203" s="22">
        <v>0</v>
      </c>
      <c r="AF203" s="22"/>
      <c r="AG203" s="23"/>
      <c r="AH203" s="17"/>
      <c r="AI203" s="17"/>
    </row>
    <row r="204" s="9" customFormat="1" ht="123.75" customHeight="1" hidden="1">
      <c r="A204" s="13"/>
      <c r="B204" s="13"/>
      <c r="C204" s="14" cm="1">
        <f t="array" ref="C204">P204-TODAY()</f>
      </c>
      <c r="D204" s="15" cm="1">
        <f t="array" ref="D204">IF(C204&gt;=0,"Vigente",IF(C204&lt;0,"Vencido"))</f>
      </c>
      <c r="E204" s="15"/>
      <c r="F204" t="s" s="10">
        <v>666</v>
      </c>
      <c r="G204" t="s" s="10">
        <v>40</v>
      </c>
      <c r="H204" s="16">
        <v>1</v>
      </c>
      <c r="I204" t="s" s="10">
        <v>41</v>
      </c>
      <c r="J204" s="13"/>
      <c r="K204" s="13"/>
      <c r="L204" s="13"/>
      <c r="M204" s="24">
        <v>2001</v>
      </c>
      <c r="N204" s="19">
        <v>37187</v>
      </c>
      <c r="O204" s="19">
        <v>40838</v>
      </c>
      <c r="P204" s="19"/>
      <c r="Q204" t="s" s="10">
        <v>42</v>
      </c>
      <c r="R204" t="s" s="10">
        <v>620</v>
      </c>
      <c r="S204" t="s" s="10">
        <v>632</v>
      </c>
      <c r="T204" t="s" s="20">
        <v>667</v>
      </c>
      <c r="U204" t="s" s="20">
        <v>668</v>
      </c>
      <c r="V204" s="25"/>
      <c r="W204" s="22"/>
      <c r="X204" s="22">
        <v>0</v>
      </c>
      <c r="Y204" s="16">
        <v>1</v>
      </c>
      <c r="Z204" s="22">
        <v>0</v>
      </c>
      <c r="AA204" s="22">
        <v>0</v>
      </c>
      <c r="AB204" s="22">
        <v>0</v>
      </c>
      <c r="AC204" s="22">
        <v>0</v>
      </c>
      <c r="AD204" s="22">
        <v>0</v>
      </c>
      <c r="AE204" s="22">
        <v>0</v>
      </c>
      <c r="AF204" s="22"/>
      <c r="AG204" s="26"/>
      <c r="AH204" s="17"/>
      <c r="AI204" s="17"/>
    </row>
    <row r="205" s="9" customFormat="1" ht="60.75" customHeight="1" hidden="1">
      <c r="A205" s="13"/>
      <c r="B205" s="13"/>
      <c r="C205" s="14" cm="1">
        <f t="array" ref="C205">P205-TODAY()</f>
      </c>
      <c r="D205" s="15" cm="1">
        <f t="array" ref="D205">IF(C205&gt;=0,"Vigente",IF(C205&lt;0,"Vencido"))</f>
      </c>
      <c r="E205" s="15"/>
      <c r="F205" t="s" s="10">
        <v>669</v>
      </c>
      <c r="G205" t="s" s="10">
        <v>40</v>
      </c>
      <c r="H205" s="16">
        <v>1</v>
      </c>
      <c r="I205" t="s" s="10">
        <v>41</v>
      </c>
      <c r="J205" s="17"/>
      <c r="K205" s="17"/>
      <c r="L205" s="17"/>
      <c r="M205" s="18">
        <v>2001</v>
      </c>
      <c r="N205" s="19">
        <v>37256</v>
      </c>
      <c r="O205" s="19">
        <v>37620</v>
      </c>
      <c r="P205" s="19"/>
      <c r="Q205" t="s" s="10">
        <v>42</v>
      </c>
      <c r="R205" t="s" s="10">
        <v>670</v>
      </c>
      <c r="S205" s="10"/>
      <c r="T205" t="s" s="20">
        <v>671</v>
      </c>
      <c r="U205" t="s" s="20">
        <v>672</v>
      </c>
      <c r="V205" s="21"/>
      <c r="W205" s="22"/>
      <c r="X205" s="22">
        <v>89760</v>
      </c>
      <c r="Y205" s="16">
        <v>1</v>
      </c>
      <c r="Z205" s="22">
        <v>89760</v>
      </c>
      <c r="AA205" s="22">
        <v>0</v>
      </c>
      <c r="AB205" s="22">
        <v>0</v>
      </c>
      <c r="AC205" s="22">
        <v>0</v>
      </c>
      <c r="AD205" s="22">
        <v>0</v>
      </c>
      <c r="AE205" s="22">
        <v>0</v>
      </c>
      <c r="AF205" s="22"/>
      <c r="AG205" s="23"/>
      <c r="AH205" s="17"/>
      <c r="AI205" s="17"/>
    </row>
    <row r="206" s="9" customFormat="1" ht="62.25" customHeight="1" hidden="1">
      <c r="A206" s="13"/>
      <c r="B206" s="13"/>
      <c r="C206" s="14" cm="1">
        <f t="array" ref="C206">P206-TODAY()</f>
      </c>
      <c r="D206" s="15" cm="1">
        <f t="array" ref="D206">IF(C206&gt;=0,"Vigente",IF(C206&lt;0,"Vencido"))</f>
      </c>
      <c r="E206" s="15"/>
      <c r="F206" t="s" s="10">
        <v>673</v>
      </c>
      <c r="G206" t="s" s="10">
        <v>40</v>
      </c>
      <c r="H206" s="16">
        <v>1</v>
      </c>
      <c r="I206" t="s" s="10">
        <v>41</v>
      </c>
      <c r="J206" s="17"/>
      <c r="K206" s="17"/>
      <c r="L206" s="17"/>
      <c r="M206" s="18">
        <v>2001</v>
      </c>
      <c r="N206" s="19">
        <v>37256</v>
      </c>
      <c r="O206" s="19">
        <v>37620</v>
      </c>
      <c r="P206" s="19"/>
      <c r="Q206" t="s" s="10">
        <v>42</v>
      </c>
      <c r="R206" t="s" s="10">
        <v>674</v>
      </c>
      <c r="S206" s="10"/>
      <c r="T206" t="s" s="20">
        <v>671</v>
      </c>
      <c r="U206" t="s" s="20">
        <v>672</v>
      </c>
      <c r="V206" s="21"/>
      <c r="W206" s="22"/>
      <c r="X206" s="22">
        <v>26400</v>
      </c>
      <c r="Y206" s="16">
        <v>1</v>
      </c>
      <c r="Z206" s="22">
        <v>26400</v>
      </c>
      <c r="AA206" s="22">
        <v>0</v>
      </c>
      <c r="AB206" s="22">
        <v>0</v>
      </c>
      <c r="AC206" s="22">
        <v>0</v>
      </c>
      <c r="AD206" s="22">
        <v>0</v>
      </c>
      <c r="AE206" s="22">
        <v>0</v>
      </c>
      <c r="AF206" s="22"/>
      <c r="AG206" s="23"/>
      <c r="AH206" s="17"/>
      <c r="AI206" s="17"/>
    </row>
    <row r="207" s="9" customFormat="1" ht="82.5" customHeight="1" hidden="1">
      <c r="A207" s="13"/>
      <c r="B207" s="13"/>
      <c r="C207" s="14" cm="1">
        <f t="array" ref="C207">P207-TODAY()</f>
      </c>
      <c r="D207" s="15" cm="1">
        <f t="array" ref="D207">IF(C207&gt;=0,"Vigente",IF(C207&lt;0,"Vencido"))</f>
      </c>
      <c r="E207" s="15"/>
      <c r="F207" t="s" s="10">
        <v>675</v>
      </c>
      <c r="G207" t="s" s="10">
        <v>47</v>
      </c>
      <c r="H207" s="16">
        <v>1</v>
      </c>
      <c r="I207" t="s" s="10">
        <v>41</v>
      </c>
      <c r="J207" s="13"/>
      <c r="K207" s="13"/>
      <c r="L207" s="13"/>
      <c r="M207" s="24">
        <v>2001</v>
      </c>
      <c r="N207" s="19">
        <v>37109</v>
      </c>
      <c r="O207" s="19">
        <v>38934</v>
      </c>
      <c r="P207" s="19"/>
      <c r="Q207" t="s" s="28">
        <v>676</v>
      </c>
      <c r="R207" t="s" s="10">
        <v>48</v>
      </c>
      <c r="S207" t="s" s="10">
        <v>583</v>
      </c>
      <c r="T207" t="s" s="20">
        <v>677</v>
      </c>
      <c r="U207" t="s" s="20">
        <v>542</v>
      </c>
      <c r="V207" s="25"/>
      <c r="W207" s="22"/>
      <c r="X207" s="22">
        <v>0</v>
      </c>
      <c r="Y207" s="16">
        <v>1</v>
      </c>
      <c r="Z207" s="22">
        <v>0</v>
      </c>
      <c r="AA207" s="22">
        <v>0</v>
      </c>
      <c r="AB207" s="22">
        <v>0</v>
      </c>
      <c r="AC207" s="22">
        <v>0</v>
      </c>
      <c r="AD207" s="22">
        <v>0</v>
      </c>
      <c r="AE207" s="22">
        <v>0</v>
      </c>
      <c r="AF207" s="22"/>
      <c r="AG207" s="26"/>
      <c r="AH207" s="17"/>
      <c r="AI207" s="17"/>
    </row>
    <row r="208" s="9" customFormat="1" ht="82.5" customHeight="1" hidden="1">
      <c r="A208" s="13"/>
      <c r="B208" s="13"/>
      <c r="C208" s="14" cm="1">
        <f t="array" ref="C208">P208-TODAY()</f>
      </c>
      <c r="D208" s="15" cm="1">
        <f t="array" ref="D208">IF(C208&gt;=0,"Vigente",IF(C208&lt;0,"Vencido"))</f>
      </c>
      <c r="E208" s="15"/>
      <c r="F208" t="s" s="10">
        <v>678</v>
      </c>
      <c r="G208" t="s" s="10">
        <v>47</v>
      </c>
      <c r="H208" s="16"/>
      <c r="I208" s="13"/>
      <c r="J208" s="13"/>
      <c r="K208" s="13"/>
      <c r="L208" s="13"/>
      <c r="M208" s="24">
        <v>2002</v>
      </c>
      <c r="N208" s="19">
        <v>37529</v>
      </c>
      <c r="O208" s="19">
        <v>39355</v>
      </c>
      <c r="P208" s="19"/>
      <c r="Q208" t="s" s="28">
        <v>166</v>
      </c>
      <c r="R208" s="16">
        <v>0.00499500499500499</v>
      </c>
      <c r="S208" s="10"/>
      <c r="T208" t="s" s="20">
        <v>679</v>
      </c>
      <c r="U208" t="s" s="20">
        <v>680</v>
      </c>
      <c r="V208" s="25"/>
      <c r="W208" s="22"/>
      <c r="X208" s="22"/>
      <c r="Y208" s="16"/>
      <c r="Z208" s="22"/>
      <c r="AA208" s="22"/>
      <c r="AB208" s="22"/>
      <c r="AC208" s="22"/>
      <c r="AD208" s="22"/>
      <c r="AE208" s="22"/>
      <c r="AF208" s="22"/>
      <c r="AG208" s="26"/>
      <c r="AH208" s="17"/>
      <c r="AI208" s="17"/>
    </row>
    <row r="209" s="9" customFormat="1" ht="48" customHeight="1" hidden="1">
      <c r="A209" s="13"/>
      <c r="B209" s="13"/>
      <c r="C209" s="14" cm="1">
        <f t="array" ref="C209">P209-TODAY()</f>
      </c>
      <c r="D209" s="15" cm="1">
        <f t="array" ref="D209">IF(C209&gt;=0,"Vigente",IF(C209&lt;0,"Vencido"))</f>
      </c>
      <c r="E209" s="15"/>
      <c r="F209" t="s" s="10">
        <v>681</v>
      </c>
      <c r="G209" t="s" s="28">
        <v>60</v>
      </c>
      <c r="H209" s="16">
        <v>1</v>
      </c>
      <c r="I209" t="s" s="10">
        <v>41</v>
      </c>
      <c r="M209" s="29">
        <v>2002</v>
      </c>
      <c r="N209" s="19">
        <v>37294</v>
      </c>
      <c r="O209" s="19">
        <v>39119</v>
      </c>
      <c r="P209" s="19"/>
      <c r="Q209" t="s" s="10">
        <v>676</v>
      </c>
      <c r="R209" t="s" s="10">
        <v>48</v>
      </c>
      <c r="S209" s="10"/>
      <c r="T209" t="s" s="20">
        <v>682</v>
      </c>
      <c r="U209" t="s" s="20">
        <v>683</v>
      </c>
      <c r="V209" s="21"/>
      <c r="W209" s="22"/>
      <c r="X209" s="22">
        <v>0</v>
      </c>
      <c r="Y209" s="16">
        <v>1</v>
      </c>
      <c r="Z209" s="22">
        <v>0</v>
      </c>
      <c r="AA209" s="22">
        <v>0</v>
      </c>
      <c r="AB209" s="22">
        <v>0</v>
      </c>
      <c r="AC209" s="22">
        <v>0</v>
      </c>
      <c r="AD209" s="22">
        <v>0</v>
      </c>
      <c r="AE209" s="22">
        <v>0</v>
      </c>
      <c r="AF209" s="22"/>
      <c r="AG209" s="23"/>
      <c r="AH209" s="17"/>
      <c r="AI209" s="17"/>
    </row>
    <row r="210" s="9" customFormat="1" ht="45" customHeight="1" hidden="1">
      <c r="A210" s="13"/>
      <c r="B210" s="13"/>
      <c r="C210" s="14" cm="1">
        <f t="array" ref="C210">P210-TODAY()</f>
      </c>
      <c r="D210" s="15" cm="1">
        <f t="array" ref="D210">IF(C210&gt;=0,"Vigente",IF(C210&lt;0,"Vencido"))</f>
      </c>
      <c r="E210" s="15"/>
      <c r="F210" t="s" s="10">
        <v>684</v>
      </c>
      <c r="G210" t="s" s="28">
        <v>60</v>
      </c>
      <c r="H210" s="16">
        <v>1</v>
      </c>
      <c r="I210" t="s" s="10">
        <v>41</v>
      </c>
      <c r="M210" s="29">
        <v>2002</v>
      </c>
      <c r="N210" s="19">
        <v>37294</v>
      </c>
      <c r="O210" s="19">
        <v>39119</v>
      </c>
      <c r="P210" s="19"/>
      <c r="Q210" t="s" s="10">
        <v>42</v>
      </c>
      <c r="R210" t="s" s="10">
        <v>390</v>
      </c>
      <c r="S210" s="10"/>
      <c r="T210" t="s" s="20">
        <v>685</v>
      </c>
      <c r="U210" t="s" s="20">
        <v>686</v>
      </c>
      <c r="V210" s="21"/>
      <c r="W210" s="22"/>
      <c r="X210" s="22">
        <v>0</v>
      </c>
      <c r="Y210" s="16">
        <v>1</v>
      </c>
      <c r="Z210" s="22">
        <v>0</v>
      </c>
      <c r="AA210" s="22">
        <v>0</v>
      </c>
      <c r="AB210" s="22">
        <v>0</v>
      </c>
      <c r="AC210" s="22">
        <v>0</v>
      </c>
      <c r="AD210" s="22">
        <v>0</v>
      </c>
      <c r="AE210" s="22">
        <v>0</v>
      </c>
      <c r="AF210" s="22"/>
      <c r="AG210" s="23"/>
      <c r="AH210" s="17"/>
      <c r="AI210" s="17"/>
    </row>
    <row r="211" s="9" customFormat="1" ht="30" customHeight="1" hidden="1">
      <c r="A211" s="13"/>
      <c r="B211" s="13"/>
      <c r="C211" s="14" cm="1">
        <f t="array" ref="C211">P211-TODAY()</f>
      </c>
      <c r="D211" s="15" cm="1">
        <f t="array" ref="D211">IF(C211&gt;=0,"Vigente",IF(C211&lt;0,"Vencido"))</f>
      </c>
      <c r="E211" s="15"/>
      <c r="F211" t="s" s="10">
        <v>687</v>
      </c>
      <c r="G211" t="s" s="10">
        <v>68</v>
      </c>
      <c r="H211" s="16">
        <v>1</v>
      </c>
      <c r="I211" t="s" s="10">
        <v>41</v>
      </c>
      <c r="J211" s="17"/>
      <c r="K211" s="17"/>
      <c r="L211" s="17"/>
      <c r="M211" s="18">
        <v>2001</v>
      </c>
      <c r="N211" s="19">
        <v>37235</v>
      </c>
      <c r="O211" s="19">
        <v>38352</v>
      </c>
      <c r="P211" s="19"/>
      <c r="Q211" t="s" s="10">
        <v>42</v>
      </c>
      <c r="R211" t="s" s="10">
        <v>688</v>
      </c>
      <c r="S211" s="10"/>
      <c r="T211" t="s" s="20">
        <v>689</v>
      </c>
      <c r="U211" t="s" s="20">
        <v>76</v>
      </c>
      <c r="V211" s="21"/>
      <c r="W211" s="22"/>
      <c r="X211" s="22">
        <v>0</v>
      </c>
      <c r="Y211" s="16">
        <v>1</v>
      </c>
      <c r="Z211" s="22">
        <v>0</v>
      </c>
      <c r="AA211" s="22">
        <v>0</v>
      </c>
      <c r="AB211" s="22">
        <v>0</v>
      </c>
      <c r="AC211" s="22">
        <v>0</v>
      </c>
      <c r="AD211" s="22">
        <v>0</v>
      </c>
      <c r="AE211" s="22">
        <v>0</v>
      </c>
      <c r="AF211" s="22"/>
      <c r="AG211" s="23"/>
      <c r="AH211" s="17"/>
      <c r="AI211" s="17"/>
    </row>
    <row r="212" s="9" customFormat="1" ht="45.75" customHeight="1" hidden="1">
      <c r="A212" s="13"/>
      <c r="B212" s="13"/>
      <c r="C212" s="14" cm="1">
        <f t="array" ref="C212">P212-TODAY()</f>
      </c>
      <c r="D212" s="15" cm="1">
        <f t="array" ref="D212">IF(C212&gt;=0,"Vigente",IF(C212&lt;0,"Vencido"))</f>
      </c>
      <c r="E212" s="15"/>
      <c r="F212" t="s" s="10">
        <v>690</v>
      </c>
      <c r="G212" t="s" s="10">
        <v>47</v>
      </c>
      <c r="H212" s="16">
        <v>1</v>
      </c>
      <c r="I212" t="s" s="10">
        <v>41</v>
      </c>
      <c r="J212" s="17"/>
      <c r="K212" s="17"/>
      <c r="L212" s="17"/>
      <c r="M212" s="18">
        <v>2001</v>
      </c>
      <c r="N212" s="19">
        <v>37130</v>
      </c>
      <c r="O212" s="19">
        <v>37313</v>
      </c>
      <c r="P212" s="19"/>
      <c r="Q212" t="s" s="10">
        <v>42</v>
      </c>
      <c r="R212" t="s" s="10">
        <v>447</v>
      </c>
      <c r="S212" s="10"/>
      <c r="T212" t="s" s="20">
        <v>691</v>
      </c>
      <c r="U212" t="s" s="20">
        <v>323</v>
      </c>
      <c r="V212" s="21"/>
      <c r="W212" s="22"/>
      <c r="X212" s="22">
        <v>16172</v>
      </c>
      <c r="Y212" s="16">
        <v>1</v>
      </c>
      <c r="Z212" s="22">
        <v>16172</v>
      </c>
      <c r="AA212" s="22">
        <v>0</v>
      </c>
      <c r="AB212" s="22">
        <v>0</v>
      </c>
      <c r="AC212" s="22">
        <v>0</v>
      </c>
      <c r="AD212" s="22">
        <v>0</v>
      </c>
      <c r="AE212" s="22">
        <v>0</v>
      </c>
      <c r="AF212" s="22"/>
      <c r="AG212" s="23"/>
      <c r="AH212" s="17"/>
      <c r="AI212" s="17"/>
    </row>
    <row r="213" s="9" customFormat="1" ht="45" customHeight="1" hidden="1">
      <c r="A213" s="13"/>
      <c r="B213" s="13"/>
      <c r="C213" s="14" cm="1">
        <f t="array" ref="C213">P213-TODAY()</f>
      </c>
      <c r="D213" s="15" cm="1">
        <f t="array" ref="D213">IF(C213&gt;=0,"Vigente",IF(C213&lt;0,"Vencido"))</f>
      </c>
      <c r="E213" s="15"/>
      <c r="F213" t="s" s="10">
        <v>692</v>
      </c>
      <c r="G213" t="s" s="10">
        <v>40</v>
      </c>
      <c r="H213" s="16">
        <v>1</v>
      </c>
      <c r="I213" t="s" s="10">
        <v>41</v>
      </c>
      <c r="J213" s="17"/>
      <c r="K213" s="17"/>
      <c r="L213" s="17"/>
      <c r="M213" s="18">
        <v>2000</v>
      </c>
      <c r="N213" s="19">
        <v>36754</v>
      </c>
      <c r="O213" s="19">
        <v>37848</v>
      </c>
      <c r="P213" s="19"/>
      <c r="Q213" t="s" s="10">
        <v>42</v>
      </c>
      <c r="R213" t="s" s="10">
        <v>48</v>
      </c>
      <c r="S213" t="s" s="10">
        <v>430</v>
      </c>
      <c r="T213" t="s" s="20">
        <v>693</v>
      </c>
      <c r="U213" t="s" s="20">
        <v>45</v>
      </c>
      <c r="V213" s="21"/>
      <c r="W213" s="22"/>
      <c r="X213" s="22">
        <v>104330.88</v>
      </c>
      <c r="Y213" s="16">
        <v>1</v>
      </c>
      <c r="Z213" s="22">
        <v>104330.88</v>
      </c>
      <c r="AA213" s="22">
        <v>0</v>
      </c>
      <c r="AB213" s="22">
        <v>0</v>
      </c>
      <c r="AC213" s="22">
        <v>0</v>
      </c>
      <c r="AD213" s="22">
        <v>0</v>
      </c>
      <c r="AE213" s="22">
        <v>0</v>
      </c>
      <c r="AF213" s="22"/>
      <c r="AG213" s="23"/>
      <c r="AH213" s="17"/>
      <c r="AI213" s="17"/>
    </row>
    <row r="214" s="9" customFormat="1" ht="61.5" customHeight="1" hidden="1">
      <c r="A214" s="13"/>
      <c r="B214" s="13"/>
      <c r="C214" s="14" cm="1">
        <f t="array" ref="C214">P214-TODAY()</f>
      </c>
      <c r="D214" s="15" cm="1">
        <f t="array" ref="D214">IF(C214&gt;=0,"Vigente",IF(C214&lt;0,"Vencido"))</f>
      </c>
      <c r="E214" s="15"/>
      <c r="F214" t="s" s="10">
        <v>694</v>
      </c>
      <c r="G214" t="s" s="10">
        <v>40</v>
      </c>
      <c r="H214" s="16">
        <v>1</v>
      </c>
      <c r="I214" t="s" s="10">
        <v>41</v>
      </c>
      <c r="J214" s="17"/>
      <c r="K214" s="17"/>
      <c r="L214" s="17"/>
      <c r="M214" s="18">
        <v>2002</v>
      </c>
      <c r="N214" s="19">
        <v>37307</v>
      </c>
      <c r="O214" s="19">
        <v>39132</v>
      </c>
      <c r="P214" s="19"/>
      <c r="Q214" t="s" s="10">
        <v>676</v>
      </c>
      <c r="R214" t="s" s="10">
        <v>695</v>
      </c>
      <c r="S214" s="10"/>
      <c r="T214" t="s" s="20">
        <v>696</v>
      </c>
      <c r="U214" t="s" s="20">
        <v>697</v>
      </c>
      <c r="V214" s="21"/>
      <c r="W214" s="22"/>
      <c r="X214" s="22">
        <v>0</v>
      </c>
      <c r="Y214" s="16">
        <v>1</v>
      </c>
      <c r="Z214" s="22">
        <v>0</v>
      </c>
      <c r="AA214" s="22">
        <v>0</v>
      </c>
      <c r="AB214" s="22">
        <v>0</v>
      </c>
      <c r="AC214" s="22">
        <v>0</v>
      </c>
      <c r="AD214" s="22">
        <v>0</v>
      </c>
      <c r="AE214" s="22">
        <v>0</v>
      </c>
      <c r="AF214" s="22"/>
      <c r="AG214" s="23"/>
      <c r="AH214" s="17"/>
      <c r="AI214" s="17"/>
    </row>
    <row r="215" s="9" customFormat="1" ht="45" customHeight="1" hidden="1">
      <c r="A215" s="13"/>
      <c r="B215" s="13"/>
      <c r="C215" s="14" cm="1">
        <f t="array" ref="C215">P215-TODAY()</f>
      </c>
      <c r="D215" s="15" cm="1">
        <f t="array" ref="D215">IF(C215&gt;=0,"Vigente",IF(C215&lt;0,"Vencido"))</f>
      </c>
      <c r="E215" s="15"/>
      <c r="F215" t="s" s="10">
        <v>698</v>
      </c>
      <c r="G215" t="s" s="28">
        <v>68</v>
      </c>
      <c r="H215" s="16">
        <v>1</v>
      </c>
      <c r="I215" t="s" s="10">
        <v>41</v>
      </c>
      <c r="M215" s="29">
        <v>2001</v>
      </c>
      <c r="N215" s="19">
        <v>36972</v>
      </c>
      <c r="O215" s="19">
        <v>38717</v>
      </c>
      <c r="P215" s="19"/>
      <c r="Q215" t="s" s="10">
        <v>699</v>
      </c>
      <c r="R215" t="s" s="10">
        <v>48</v>
      </c>
      <c r="S215" s="10"/>
      <c r="T215" t="s" s="20">
        <v>700</v>
      </c>
      <c r="U215" t="s" s="20">
        <v>701</v>
      </c>
      <c r="V215" s="21"/>
      <c r="W215" s="22"/>
      <c r="X215" s="22">
        <v>0</v>
      </c>
      <c r="Y215" s="16">
        <v>1</v>
      </c>
      <c r="Z215" s="22">
        <v>0</v>
      </c>
      <c r="AA215" s="22">
        <v>0</v>
      </c>
      <c r="AB215" s="22">
        <v>0</v>
      </c>
      <c r="AC215" s="22">
        <v>0</v>
      </c>
      <c r="AD215" s="22">
        <v>0</v>
      </c>
      <c r="AE215" s="22">
        <v>0</v>
      </c>
      <c r="AF215" s="22"/>
      <c r="AG215" s="23"/>
      <c r="AH215" s="17"/>
      <c r="AI215" s="17"/>
    </row>
    <row r="216" s="9" customFormat="1" ht="58.5" customHeight="1" hidden="1">
      <c r="A216" s="13"/>
      <c r="B216" s="13"/>
      <c r="C216" s="14" cm="1">
        <f t="array" ref="C216">P216-TODAY()</f>
      </c>
      <c r="D216" s="15" cm="1">
        <f t="array" ref="D216">IF(C216&gt;=0,"Vigente",IF(C216&lt;0,"Vencido"))</f>
      </c>
      <c r="E216" s="15"/>
      <c r="F216" t="s" s="10">
        <v>702</v>
      </c>
      <c r="G216" t="s" s="10">
        <v>40</v>
      </c>
      <c r="H216" s="16">
        <v>1</v>
      </c>
      <c r="I216" t="s" s="10">
        <v>41</v>
      </c>
      <c r="J216" s="17"/>
      <c r="K216" s="17"/>
      <c r="L216" s="17"/>
      <c r="M216" s="18">
        <v>2001</v>
      </c>
      <c r="N216" s="19">
        <v>37073</v>
      </c>
      <c r="O216" s="19">
        <v>37621</v>
      </c>
      <c r="P216" s="19"/>
      <c r="Q216" t="s" s="10">
        <v>42</v>
      </c>
      <c r="R216" t="s" s="10">
        <v>703</v>
      </c>
      <c r="S216" s="10"/>
      <c r="T216" t="s" s="20">
        <v>704</v>
      </c>
      <c r="U216" t="s" s="20">
        <v>705</v>
      </c>
      <c r="V216" s="21"/>
      <c r="W216" s="22"/>
      <c r="X216" s="22">
        <v>0</v>
      </c>
      <c r="Y216" s="16">
        <v>1</v>
      </c>
      <c r="Z216" s="22">
        <v>0</v>
      </c>
      <c r="AA216" s="22">
        <v>0</v>
      </c>
      <c r="AB216" s="22">
        <v>0</v>
      </c>
      <c r="AC216" s="22">
        <v>0</v>
      </c>
      <c r="AD216" s="22">
        <v>0</v>
      </c>
      <c r="AE216" s="22">
        <v>0</v>
      </c>
      <c r="AF216" s="22"/>
      <c r="AG216" s="23"/>
      <c r="AH216" s="17"/>
      <c r="AI216" s="17"/>
    </row>
    <row r="217" s="9" customFormat="1" ht="74.25" customHeight="1" hidden="1">
      <c r="A217" s="13"/>
      <c r="B217" s="13"/>
      <c r="C217" s="14" cm="1">
        <f t="array" ref="C217">P217-TODAY()</f>
      </c>
      <c r="D217" s="15" cm="1">
        <f t="array" ref="D217">IF(C217&gt;=0,"Vigente",IF(C217&lt;0,"Vencido"))</f>
      </c>
      <c r="E217" s="15"/>
      <c r="F217" t="s" s="10">
        <v>706</v>
      </c>
      <c r="G217" t="s" s="10">
        <v>40</v>
      </c>
      <c r="H217" s="16">
        <v>1</v>
      </c>
      <c r="I217" t="s" s="10">
        <v>41</v>
      </c>
      <c r="J217" s="17"/>
      <c r="K217" s="17"/>
      <c r="L217" s="17"/>
      <c r="M217" s="18">
        <v>2001</v>
      </c>
      <c r="N217" s="19">
        <v>37168</v>
      </c>
      <c r="O217" s="19">
        <v>38080</v>
      </c>
      <c r="P217" s="19"/>
      <c r="Q217" t="s" s="10">
        <v>42</v>
      </c>
      <c r="R217" t="s" s="10">
        <v>707</v>
      </c>
      <c r="S217" s="10"/>
      <c r="T217" t="s" s="20">
        <v>708</v>
      </c>
      <c r="U217" t="s" s="20">
        <v>709</v>
      </c>
      <c r="V217" s="21"/>
      <c r="W217" s="22"/>
      <c r="X217" s="22">
        <v>406983.25</v>
      </c>
      <c r="Y217" s="16">
        <v>1</v>
      </c>
      <c r="Z217" s="22">
        <v>406983.25</v>
      </c>
      <c r="AA217" s="22">
        <v>0</v>
      </c>
      <c r="AB217" s="22">
        <v>0</v>
      </c>
      <c r="AC217" s="22">
        <v>0</v>
      </c>
      <c r="AD217" s="22">
        <v>0</v>
      </c>
      <c r="AE217" s="22">
        <v>0</v>
      </c>
      <c r="AF217" s="22"/>
      <c r="AG217" s="23"/>
      <c r="AH217" s="17"/>
      <c r="AI217" s="17"/>
    </row>
    <row r="218" s="9" customFormat="1" ht="77.25" customHeight="1" hidden="1">
      <c r="A218" s="13"/>
      <c r="B218" s="13"/>
      <c r="C218" s="14" cm="1">
        <f t="array" ref="C218">P218-TODAY()</f>
      </c>
      <c r="D218" s="15" cm="1">
        <f t="array" ref="D218">IF(C218&gt;=0,"Vigente",IF(C218&lt;0,"Vencido"))</f>
      </c>
      <c r="E218" s="15"/>
      <c r="F218" t="s" s="10">
        <v>710</v>
      </c>
      <c r="G218" t="s" s="10">
        <v>47</v>
      </c>
      <c r="H218" s="16">
        <v>1</v>
      </c>
      <c r="I218" t="s" s="10">
        <v>41</v>
      </c>
      <c r="J218" s="13"/>
      <c r="K218" s="13"/>
      <c r="L218" s="13"/>
      <c r="M218" s="24">
        <v>2001</v>
      </c>
      <c r="N218" s="19">
        <v>37190</v>
      </c>
      <c r="O218" s="19">
        <v>40841</v>
      </c>
      <c r="P218" s="19"/>
      <c r="Q218" t="s" s="28">
        <v>711</v>
      </c>
      <c r="R218" t="s" s="10">
        <v>712</v>
      </c>
      <c r="S218" t="s" s="10">
        <v>713</v>
      </c>
      <c r="T218" t="s" s="20">
        <v>714</v>
      </c>
      <c r="U218" t="s" s="20">
        <v>715</v>
      </c>
      <c r="V218" s="25"/>
      <c r="W218" s="22"/>
      <c r="X218" s="22">
        <v>0</v>
      </c>
      <c r="Y218" s="16">
        <v>1</v>
      </c>
      <c r="Z218" s="22">
        <v>0</v>
      </c>
      <c r="AA218" s="22">
        <v>0</v>
      </c>
      <c r="AB218" s="22">
        <v>0</v>
      </c>
      <c r="AC218" s="22">
        <v>0</v>
      </c>
      <c r="AD218" s="22">
        <v>0</v>
      </c>
      <c r="AE218" s="22">
        <v>0</v>
      </c>
      <c r="AF218" s="22"/>
      <c r="AG218" s="26"/>
      <c r="AH218" s="17"/>
      <c r="AI218" s="17"/>
    </row>
    <row r="219" s="9" customFormat="1" ht="62.25" customHeight="1" hidden="1">
      <c r="A219" s="13"/>
      <c r="B219" s="13"/>
      <c r="C219" s="14" cm="1">
        <f t="array" ref="C219">P219-TODAY()</f>
      </c>
      <c r="D219" s="15" cm="1">
        <f t="array" ref="D219">IF(C219&gt;=0,"Vigente",IF(C219&lt;0,"Vencido"))</f>
      </c>
      <c r="E219" s="15"/>
      <c r="F219" t="s" s="10">
        <v>716</v>
      </c>
      <c r="G219" t="s" s="10">
        <v>60</v>
      </c>
      <c r="H219" s="16">
        <v>1</v>
      </c>
      <c r="I219" t="s" s="10">
        <v>41</v>
      </c>
      <c r="J219" s="17"/>
      <c r="K219" s="17"/>
      <c r="L219" s="17"/>
      <c r="M219" s="18">
        <v>2001</v>
      </c>
      <c r="N219" s="19">
        <v>37151</v>
      </c>
      <c r="O219" s="19">
        <v>38702</v>
      </c>
      <c r="P219" s="19"/>
      <c r="Q219" t="s" s="10">
        <v>676</v>
      </c>
      <c r="R219" t="s" s="10">
        <v>48</v>
      </c>
      <c r="S219" s="10"/>
      <c r="T219" t="s" s="20">
        <v>717</v>
      </c>
      <c r="U219" t="s" s="20">
        <v>718</v>
      </c>
      <c r="V219" s="21"/>
      <c r="W219" s="22"/>
      <c r="X219" s="22">
        <v>0</v>
      </c>
      <c r="Y219" s="16">
        <v>1</v>
      </c>
      <c r="Z219" s="22">
        <v>0</v>
      </c>
      <c r="AA219" s="22">
        <v>0</v>
      </c>
      <c r="AB219" s="22">
        <v>0</v>
      </c>
      <c r="AC219" s="22">
        <v>0</v>
      </c>
      <c r="AD219" s="22">
        <v>0</v>
      </c>
      <c r="AE219" s="22">
        <v>0</v>
      </c>
      <c r="AF219" s="22"/>
      <c r="AG219" s="23"/>
      <c r="AH219" s="17"/>
      <c r="AI219" s="17"/>
    </row>
    <row r="220" s="9" customFormat="1" ht="76.5" customHeight="1" hidden="1">
      <c r="A220" s="13"/>
      <c r="B220" s="13"/>
      <c r="C220" s="14" cm="1">
        <f t="array" ref="C220">P220-TODAY()</f>
      </c>
      <c r="D220" s="15" cm="1">
        <f t="array" ref="D220">IF(C220&gt;=0,"Vigente",IF(C220&lt;0,"Vencido"))</f>
      </c>
      <c r="E220" s="15"/>
      <c r="F220" t="s" s="10">
        <v>719</v>
      </c>
      <c r="G220" t="s" s="10">
        <v>68</v>
      </c>
      <c r="H220" s="16">
        <v>1</v>
      </c>
      <c r="I220" t="s" s="10">
        <v>41</v>
      </c>
      <c r="J220" s="17"/>
      <c r="K220" s="17"/>
      <c r="L220" s="17"/>
      <c r="M220" s="18">
        <v>2001</v>
      </c>
      <c r="N220" s="19">
        <v>37151</v>
      </c>
      <c r="O220" s="19">
        <v>38337</v>
      </c>
      <c r="P220" s="19"/>
      <c r="Q220" t="s" s="10">
        <v>676</v>
      </c>
      <c r="R220" t="s" s="10">
        <v>48</v>
      </c>
      <c r="S220" s="10"/>
      <c r="T220" t="s" s="20">
        <v>720</v>
      </c>
      <c r="U220" t="s" s="20">
        <v>329</v>
      </c>
      <c r="V220" s="21"/>
      <c r="W220" s="22"/>
      <c r="X220" s="22">
        <v>0</v>
      </c>
      <c r="Y220" s="16">
        <v>1</v>
      </c>
      <c r="Z220" s="22">
        <v>0</v>
      </c>
      <c r="AA220" s="22">
        <v>0</v>
      </c>
      <c r="AB220" s="22">
        <v>0</v>
      </c>
      <c r="AC220" s="22">
        <v>0</v>
      </c>
      <c r="AD220" s="22">
        <v>0</v>
      </c>
      <c r="AE220" s="22">
        <v>0</v>
      </c>
      <c r="AF220" s="22"/>
      <c r="AG220" s="23"/>
      <c r="AH220" s="17"/>
      <c r="AI220" s="17"/>
    </row>
    <row r="221" s="9" customFormat="1" ht="93.75" customHeight="1" hidden="1">
      <c r="A221" s="13"/>
      <c r="B221" s="13"/>
      <c r="C221" s="14" cm="1">
        <f t="array" ref="C221">P221-TODAY()</f>
      </c>
      <c r="D221" s="15" cm="1">
        <f t="array" ref="D221">IF(C221&gt;=0,"Vigente",IF(C221&lt;0,"Vencido"))</f>
      </c>
      <c r="E221" s="15"/>
      <c r="F221" t="s" s="10">
        <v>721</v>
      </c>
      <c r="G221" t="s" s="10">
        <v>68</v>
      </c>
      <c r="H221" s="16">
        <v>1</v>
      </c>
      <c r="I221" t="s" s="10">
        <v>41</v>
      </c>
      <c r="J221" s="17"/>
      <c r="K221" s="17"/>
      <c r="L221" s="17"/>
      <c r="M221" s="18">
        <v>2001</v>
      </c>
      <c r="N221" s="19">
        <v>37151</v>
      </c>
      <c r="O221" s="19">
        <v>38337</v>
      </c>
      <c r="P221" s="19"/>
      <c r="Q221" t="s" s="10">
        <v>676</v>
      </c>
      <c r="R221" t="s" s="10">
        <v>48</v>
      </c>
      <c r="S221" s="10"/>
      <c r="T221" t="s" s="20">
        <v>722</v>
      </c>
      <c r="U221" t="s" s="20">
        <v>329</v>
      </c>
      <c r="V221" s="21"/>
      <c r="W221" s="22"/>
      <c r="X221" s="22">
        <v>0</v>
      </c>
      <c r="Y221" s="16">
        <v>1</v>
      </c>
      <c r="Z221" s="22">
        <v>0</v>
      </c>
      <c r="AA221" s="22">
        <v>0</v>
      </c>
      <c r="AB221" s="22">
        <v>0</v>
      </c>
      <c r="AC221" s="22">
        <v>0</v>
      </c>
      <c r="AD221" s="22">
        <v>0</v>
      </c>
      <c r="AE221" s="22">
        <v>0</v>
      </c>
      <c r="AF221" s="22"/>
      <c r="AG221" s="23"/>
      <c r="AH221" s="17"/>
      <c r="AI221" s="17"/>
    </row>
    <row r="222" s="9" customFormat="1" ht="63" customHeight="1" hidden="1">
      <c r="A222" s="13"/>
      <c r="B222" s="13"/>
      <c r="C222" s="14" cm="1">
        <f t="array" ref="C222">P222-TODAY()</f>
      </c>
      <c r="D222" s="15" cm="1">
        <f t="array" ref="D222">IF(C222&gt;=0,"Vigente",IF(C222&lt;0,"Vencido"))</f>
      </c>
      <c r="E222" s="15"/>
      <c r="F222" t="s" s="10">
        <v>723</v>
      </c>
      <c r="G222" t="s" s="10">
        <v>60</v>
      </c>
      <c r="H222" s="16">
        <v>1</v>
      </c>
      <c r="I222" t="s" s="10">
        <v>41</v>
      </c>
      <c r="J222" s="17"/>
      <c r="K222" s="17"/>
      <c r="L222" s="17"/>
      <c r="M222" s="18">
        <v>2001</v>
      </c>
      <c r="N222" s="19">
        <v>37151</v>
      </c>
      <c r="O222" s="19">
        <v>38976</v>
      </c>
      <c r="P222" s="19"/>
      <c r="Q222" t="s" s="10">
        <v>676</v>
      </c>
      <c r="R222" t="s" s="10">
        <v>48</v>
      </c>
      <c r="S222" s="10"/>
      <c r="T222" t="s" s="20">
        <v>724</v>
      </c>
      <c r="U222" t="s" s="20">
        <v>725</v>
      </c>
      <c r="V222" s="21"/>
      <c r="W222" s="22"/>
      <c r="X222" s="22">
        <v>0</v>
      </c>
      <c r="Y222" s="16">
        <v>1</v>
      </c>
      <c r="Z222" s="22">
        <v>0</v>
      </c>
      <c r="AA222" s="22">
        <v>0</v>
      </c>
      <c r="AB222" s="22">
        <v>0</v>
      </c>
      <c r="AC222" s="22">
        <v>0</v>
      </c>
      <c r="AD222" s="22">
        <v>0</v>
      </c>
      <c r="AE222" s="22">
        <v>0</v>
      </c>
      <c r="AF222" s="22"/>
      <c r="AG222" s="23"/>
      <c r="AH222" s="17"/>
      <c r="AI222" s="17"/>
    </row>
    <row r="223" s="9" customFormat="1" ht="45" customHeight="1" hidden="1">
      <c r="A223" s="13"/>
      <c r="B223" s="13"/>
      <c r="C223" s="14" cm="1">
        <f t="array" ref="C223">P223-TODAY()</f>
      </c>
      <c r="D223" s="15" cm="1">
        <f t="array" ref="D223">IF(C223&gt;=0,"Vigente",IF(C223&lt;0,"Vencido"))</f>
      </c>
      <c r="E223" s="15"/>
      <c r="F223" t="s" s="10">
        <v>726</v>
      </c>
      <c r="G223" t="s" s="10">
        <v>68</v>
      </c>
      <c r="H223" s="16">
        <v>1</v>
      </c>
      <c r="I223" t="s" s="10">
        <v>41</v>
      </c>
      <c r="J223" s="17"/>
      <c r="K223" s="17"/>
      <c r="L223" s="17"/>
      <c r="M223" s="18">
        <v>2001</v>
      </c>
      <c r="N223" s="19">
        <v>37000</v>
      </c>
      <c r="O223" s="19">
        <v>37174</v>
      </c>
      <c r="P223" s="19"/>
      <c r="Q223" t="s" s="10">
        <v>42</v>
      </c>
      <c r="R223" t="s" s="10">
        <v>620</v>
      </c>
      <c r="S223" s="10"/>
      <c r="T223" t="s" s="20">
        <v>727</v>
      </c>
      <c r="U223" t="s" s="20">
        <v>728</v>
      </c>
      <c r="V223" s="21"/>
      <c r="W223" s="22"/>
      <c r="X223" s="22">
        <v>118000</v>
      </c>
      <c r="Y223" s="16">
        <v>1</v>
      </c>
      <c r="Z223" s="22">
        <v>118000</v>
      </c>
      <c r="AA223" s="22">
        <v>0</v>
      </c>
      <c r="AB223" s="22">
        <v>0</v>
      </c>
      <c r="AC223" s="22">
        <v>0</v>
      </c>
      <c r="AD223" s="22">
        <v>0</v>
      </c>
      <c r="AE223" s="22">
        <v>0</v>
      </c>
      <c r="AF223" s="22"/>
      <c r="AG223" s="23"/>
      <c r="AH223" s="17"/>
      <c r="AI223" s="17"/>
    </row>
    <row r="224" s="9" customFormat="1" ht="50.25" customHeight="1" hidden="1">
      <c r="A224" s="13"/>
      <c r="B224" s="13"/>
      <c r="C224" s="14" cm="1">
        <f t="array" ref="C224">P224-TODAY()</f>
      </c>
      <c r="D224" s="15" cm="1">
        <f t="array" ref="D224">IF(C224&gt;=0,"Vigente",IF(C224&lt;0,"Vencido"))</f>
      </c>
      <c r="E224" s="15"/>
      <c r="F224" t="s" s="10">
        <v>729</v>
      </c>
      <c r="G224" t="s" s="10">
        <v>68</v>
      </c>
      <c r="H224" s="16">
        <v>1</v>
      </c>
      <c r="I224" t="s" s="10">
        <v>41</v>
      </c>
      <c r="J224" s="17"/>
      <c r="K224" s="17"/>
      <c r="L224" s="17"/>
      <c r="M224" s="18">
        <v>2001</v>
      </c>
      <c r="N224" s="19">
        <v>36892</v>
      </c>
      <c r="O224" s="19">
        <v>37256</v>
      </c>
      <c r="P224" s="19"/>
      <c r="Q224" t="s" s="10">
        <v>42</v>
      </c>
      <c r="R224" t="s" s="10">
        <v>730</v>
      </c>
      <c r="S224" s="10"/>
      <c r="T224" t="s" s="20">
        <v>731</v>
      </c>
      <c r="U224" t="s" s="20">
        <v>180</v>
      </c>
      <c r="V224" s="21"/>
      <c r="W224" s="22"/>
      <c r="X224" s="22">
        <v>1120</v>
      </c>
      <c r="Y224" s="16">
        <v>1</v>
      </c>
      <c r="Z224" s="22">
        <v>1120</v>
      </c>
      <c r="AA224" s="22">
        <v>0</v>
      </c>
      <c r="AB224" s="22">
        <v>0</v>
      </c>
      <c r="AC224" s="22">
        <v>0</v>
      </c>
      <c r="AD224" s="22">
        <v>0</v>
      </c>
      <c r="AE224" s="22">
        <v>0</v>
      </c>
      <c r="AF224" s="22"/>
      <c r="AG224" s="23"/>
      <c r="AH224" s="17"/>
      <c r="AI224" s="17"/>
    </row>
    <row r="225" s="9" customFormat="1" ht="85.5" customHeight="1" hidden="1">
      <c r="A225" s="13"/>
      <c r="B225" s="13"/>
      <c r="C225" s="14" cm="1">
        <f t="array" ref="C225">P225-TODAY()</f>
      </c>
      <c r="D225" s="15" cm="1">
        <f t="array" ref="D225">IF(C225&gt;=0,"Vigente",IF(C225&lt;0,"Vencido"))</f>
      </c>
      <c r="E225" s="15"/>
      <c r="F225" t="s" s="10">
        <v>732</v>
      </c>
      <c r="G225" t="s" s="10">
        <v>68</v>
      </c>
      <c r="H225" s="16">
        <v>1</v>
      </c>
      <c r="I225" t="s" s="10">
        <v>41</v>
      </c>
      <c r="J225" s="17"/>
      <c r="K225" s="17"/>
      <c r="L225" s="17"/>
      <c r="M225" s="18">
        <v>2001</v>
      </c>
      <c r="N225" s="19">
        <v>37151</v>
      </c>
      <c r="O225" s="19">
        <v>38337</v>
      </c>
      <c r="P225" s="19"/>
      <c r="Q225" t="s" s="10">
        <v>42</v>
      </c>
      <c r="R225" t="s" s="10">
        <v>48</v>
      </c>
      <c r="S225" s="10"/>
      <c r="T225" t="s" s="20">
        <v>733</v>
      </c>
      <c r="U225" t="s" s="20">
        <v>329</v>
      </c>
      <c r="V225" s="21"/>
      <c r="W225" s="22"/>
      <c r="X225" s="22">
        <v>0</v>
      </c>
      <c r="Y225" s="16">
        <v>1</v>
      </c>
      <c r="Z225" s="22">
        <v>0</v>
      </c>
      <c r="AA225" s="22">
        <v>0</v>
      </c>
      <c r="AB225" s="22">
        <v>0</v>
      </c>
      <c r="AC225" s="22">
        <v>0</v>
      </c>
      <c r="AD225" s="22">
        <v>0</v>
      </c>
      <c r="AE225" s="22">
        <v>0</v>
      </c>
      <c r="AF225" s="22"/>
      <c r="AG225" s="23"/>
      <c r="AH225" s="17"/>
      <c r="AI225" s="17"/>
    </row>
    <row r="226" s="9" customFormat="1" ht="48.75" customHeight="1" hidden="1">
      <c r="A226" s="13"/>
      <c r="B226" s="13"/>
      <c r="C226" s="14" cm="1">
        <f t="array" ref="C226">P226-TODAY()</f>
      </c>
      <c r="D226" s="15" cm="1">
        <f t="array" ref="D226">IF(C226&gt;=0,"Vigente",IF(C226&lt;0,"Vencido"))</f>
      </c>
      <c r="E226" s="15"/>
      <c r="F226" t="s" s="10">
        <v>734</v>
      </c>
      <c r="G226" t="s" s="28">
        <v>60</v>
      </c>
      <c r="H226" s="16">
        <v>1</v>
      </c>
      <c r="I226" t="s" s="10">
        <v>41</v>
      </c>
      <c r="M226" s="29">
        <v>2001</v>
      </c>
      <c r="N226" s="19">
        <v>37151</v>
      </c>
      <c r="O226" s="19">
        <v>38702</v>
      </c>
      <c r="P226" s="19"/>
      <c r="Q226" t="s" s="10">
        <v>676</v>
      </c>
      <c r="R226" t="s" s="10">
        <v>48</v>
      </c>
      <c r="S226" s="10"/>
      <c r="T226" t="s" s="20">
        <v>735</v>
      </c>
      <c r="U226" t="s" s="20">
        <v>736</v>
      </c>
      <c r="V226" s="21"/>
      <c r="W226" s="22"/>
      <c r="X226" s="22">
        <v>0</v>
      </c>
      <c r="Y226" s="16">
        <v>1</v>
      </c>
      <c r="Z226" s="22">
        <v>0</v>
      </c>
      <c r="AA226" s="22">
        <v>0</v>
      </c>
      <c r="AB226" s="22">
        <v>0</v>
      </c>
      <c r="AC226" s="22">
        <v>0</v>
      </c>
      <c r="AD226" s="22">
        <v>0</v>
      </c>
      <c r="AE226" s="22">
        <v>0</v>
      </c>
      <c r="AF226" s="22"/>
      <c r="AG226" s="23"/>
      <c r="AH226" s="17"/>
      <c r="AI226" s="17"/>
    </row>
    <row r="227" s="9" customFormat="1" ht="60" customHeight="1" hidden="1">
      <c r="A227" s="13"/>
      <c r="B227" s="13"/>
      <c r="C227" s="14" cm="1">
        <f t="array" ref="C227">P227-TODAY()</f>
      </c>
      <c r="D227" s="15" cm="1">
        <f t="array" ref="D227">IF(C227&gt;=0,"Vigente",IF(C227&lt;0,"Vencido"))</f>
      </c>
      <c r="E227" s="15"/>
      <c r="F227" t="s" s="10">
        <v>737</v>
      </c>
      <c r="G227" t="s" s="10">
        <v>68</v>
      </c>
      <c r="H227" s="16">
        <v>1</v>
      </c>
      <c r="I227" t="s" s="10">
        <v>41</v>
      </c>
      <c r="J227" s="17"/>
      <c r="K227" s="17"/>
      <c r="L227" s="17"/>
      <c r="M227" s="18">
        <v>2001</v>
      </c>
      <c r="N227" s="19">
        <v>37000</v>
      </c>
      <c r="O227" s="19">
        <v>38309</v>
      </c>
      <c r="P227" s="19"/>
      <c r="Q227" t="s" s="10">
        <v>42</v>
      </c>
      <c r="R227" t="s" s="10">
        <v>730</v>
      </c>
      <c r="S227" s="10"/>
      <c r="T227" t="s" s="20">
        <v>738</v>
      </c>
      <c r="U227" t="s" s="20">
        <v>665</v>
      </c>
      <c r="V227" s="21"/>
      <c r="W227" s="22"/>
      <c r="X227" s="22">
        <v>665000</v>
      </c>
      <c r="Y227" s="16">
        <v>1</v>
      </c>
      <c r="Z227" s="22">
        <v>665000</v>
      </c>
      <c r="AA227" s="22">
        <v>0</v>
      </c>
      <c r="AB227" s="22">
        <v>0</v>
      </c>
      <c r="AC227" s="22">
        <v>0</v>
      </c>
      <c r="AD227" s="22">
        <v>0</v>
      </c>
      <c r="AE227" s="22">
        <v>0</v>
      </c>
      <c r="AF227" s="22"/>
      <c r="AG227" s="23"/>
      <c r="AH227" s="17"/>
      <c r="AI227" s="17"/>
    </row>
    <row r="228" s="9" customFormat="1" ht="33" customHeight="1" hidden="1">
      <c r="A228" s="13"/>
      <c r="B228" s="13"/>
      <c r="C228" s="14" cm="1">
        <f t="array" ref="C228">P228-TODAY()</f>
      </c>
      <c r="D228" s="15" cm="1">
        <f t="array" ref="D228">IF(C228&gt;=0,"Vigente",IF(C228&lt;0,"Vencido"))</f>
      </c>
      <c r="E228" s="15"/>
      <c r="F228" t="s" s="10">
        <v>739</v>
      </c>
      <c r="G228" t="s" s="10">
        <v>60</v>
      </c>
      <c r="H228" s="16">
        <v>1</v>
      </c>
      <c r="I228" t="s" s="10">
        <v>41</v>
      </c>
      <c r="J228" s="17"/>
      <c r="K228" s="17"/>
      <c r="L228" s="17"/>
      <c r="M228" s="18">
        <v>2001</v>
      </c>
      <c r="N228" s="19">
        <v>37151</v>
      </c>
      <c r="O228" s="19">
        <v>38702</v>
      </c>
      <c r="P228" s="19"/>
      <c r="Q228" t="s" s="10">
        <v>676</v>
      </c>
      <c r="R228" t="s" s="10">
        <v>48</v>
      </c>
      <c r="S228" s="10"/>
      <c r="T228" t="s" s="20">
        <v>740</v>
      </c>
      <c r="U228" t="s" s="20">
        <v>741</v>
      </c>
      <c r="V228" s="21"/>
      <c r="W228" s="22"/>
      <c r="X228" s="22">
        <v>0</v>
      </c>
      <c r="Y228" s="16">
        <v>1</v>
      </c>
      <c r="Z228" s="22">
        <v>0</v>
      </c>
      <c r="AA228" s="22">
        <v>0</v>
      </c>
      <c r="AB228" s="22">
        <v>0</v>
      </c>
      <c r="AC228" s="22">
        <v>0</v>
      </c>
      <c r="AD228" s="22">
        <v>0</v>
      </c>
      <c r="AE228" s="22">
        <v>0</v>
      </c>
      <c r="AF228" s="22"/>
      <c r="AG228" s="23"/>
      <c r="AH228" s="17"/>
      <c r="AI228" s="17"/>
    </row>
    <row r="229" s="9" customFormat="1" ht="34.5" customHeight="1" hidden="1">
      <c r="A229" s="13"/>
      <c r="B229" s="13"/>
      <c r="C229" s="14" cm="1">
        <f t="array" ref="C229">P229-TODAY()</f>
      </c>
      <c r="D229" s="15" cm="1">
        <f t="array" ref="D229">IF(C229&gt;=0,"Vigente",IF(C229&lt;0,"Vencido"))</f>
      </c>
      <c r="E229" s="15"/>
      <c r="F229" t="s" s="10">
        <v>742</v>
      </c>
      <c r="G229" t="s" s="10">
        <v>60</v>
      </c>
      <c r="H229" s="16">
        <v>1</v>
      </c>
      <c r="I229" t="s" s="10">
        <v>41</v>
      </c>
      <c r="J229" s="17"/>
      <c r="K229" s="17"/>
      <c r="L229" s="17"/>
      <c r="M229" s="18">
        <v>2001</v>
      </c>
      <c r="N229" s="19">
        <v>37151</v>
      </c>
      <c r="O229" s="19">
        <v>38702</v>
      </c>
      <c r="P229" s="19"/>
      <c r="Q229" t="s" s="10">
        <v>676</v>
      </c>
      <c r="R229" t="s" s="10">
        <v>48</v>
      </c>
      <c r="S229" s="10"/>
      <c r="T229" t="s" s="20">
        <v>740</v>
      </c>
      <c r="U229" t="s" s="20">
        <v>743</v>
      </c>
      <c r="V229" s="21"/>
      <c r="W229" s="22"/>
      <c r="X229" s="22">
        <v>0</v>
      </c>
      <c r="Y229" s="16">
        <v>1</v>
      </c>
      <c r="Z229" s="22">
        <v>0</v>
      </c>
      <c r="AA229" s="22">
        <v>0</v>
      </c>
      <c r="AB229" s="22">
        <v>0</v>
      </c>
      <c r="AC229" s="22">
        <v>0</v>
      </c>
      <c r="AD229" s="22">
        <v>0</v>
      </c>
      <c r="AE229" s="22">
        <v>0</v>
      </c>
      <c r="AF229" s="22"/>
      <c r="AG229" s="23"/>
      <c r="AH229" s="17"/>
      <c r="AI229" s="17"/>
    </row>
    <row r="230" s="9" customFormat="1" ht="75" customHeight="1" hidden="1">
      <c r="A230" s="13"/>
      <c r="B230" s="13"/>
      <c r="C230" s="14" cm="1">
        <f t="array" ref="C230">P230-TODAY()</f>
      </c>
      <c r="D230" s="15" cm="1">
        <f t="array" ref="D230">IF(C230&gt;=0,"Vigente",IF(C230&lt;0,"Vencido"))</f>
      </c>
      <c r="E230" s="15"/>
      <c r="F230" t="s" s="10">
        <v>744</v>
      </c>
      <c r="G230" t="s" s="10">
        <v>40</v>
      </c>
      <c r="H230" s="16">
        <v>1</v>
      </c>
      <c r="I230" t="s" s="10">
        <v>41</v>
      </c>
      <c r="J230" s="13"/>
      <c r="K230" s="13"/>
      <c r="L230" s="13"/>
      <c r="M230" s="24">
        <v>2001</v>
      </c>
      <c r="N230" s="19">
        <v>37232</v>
      </c>
      <c r="O230" s="19">
        <v>39057</v>
      </c>
      <c r="P230" s="19"/>
      <c r="Q230" t="s" s="28">
        <v>711</v>
      </c>
      <c r="R230" t="s" s="10">
        <v>745</v>
      </c>
      <c r="S230" s="10"/>
      <c r="T230" t="s" s="20">
        <v>746</v>
      </c>
      <c r="U230" t="s" s="20">
        <v>747</v>
      </c>
      <c r="V230" s="25"/>
      <c r="W230" s="22"/>
      <c r="X230" s="22">
        <v>0</v>
      </c>
      <c r="Y230" s="16">
        <v>1</v>
      </c>
      <c r="Z230" s="22">
        <v>0</v>
      </c>
      <c r="AA230" s="22">
        <v>0</v>
      </c>
      <c r="AB230" s="22">
        <v>0</v>
      </c>
      <c r="AC230" s="22">
        <v>0</v>
      </c>
      <c r="AD230" s="22">
        <v>0</v>
      </c>
      <c r="AE230" s="22">
        <v>0</v>
      </c>
      <c r="AF230" s="22"/>
      <c r="AG230" s="26"/>
      <c r="AH230" s="17"/>
      <c r="AI230" s="17"/>
    </row>
    <row r="231" s="9" customFormat="1" ht="61.5" customHeight="1" hidden="1">
      <c r="A231" s="13"/>
      <c r="B231" s="13"/>
      <c r="C231" s="14" cm="1">
        <f t="array" ref="C231">P231-TODAY()</f>
      </c>
      <c r="D231" s="15" cm="1">
        <f t="array" ref="D231">IF(C231&gt;=0,"Vigente",IF(C231&lt;0,"Vencido"))</f>
      </c>
      <c r="E231" s="15"/>
      <c r="F231" t="s" s="10">
        <v>748</v>
      </c>
      <c r="G231" t="s" s="10">
        <v>68</v>
      </c>
      <c r="H231" s="16">
        <v>1</v>
      </c>
      <c r="I231" t="s" s="10">
        <v>41</v>
      </c>
      <c r="J231" s="17"/>
      <c r="K231" s="17"/>
      <c r="L231" s="17"/>
      <c r="M231" s="18">
        <v>2001</v>
      </c>
      <c r="N231" s="19">
        <v>37151</v>
      </c>
      <c r="O231" s="19">
        <v>38337</v>
      </c>
      <c r="P231" s="19"/>
      <c r="Q231" t="s" s="10">
        <v>676</v>
      </c>
      <c r="R231" t="s" s="10">
        <v>48</v>
      </c>
      <c r="S231" s="10"/>
      <c r="T231" t="s" s="20">
        <v>749</v>
      </c>
      <c r="U231" t="s" s="20">
        <v>329</v>
      </c>
      <c r="V231" s="21"/>
      <c r="W231" s="22"/>
      <c r="X231" s="22">
        <v>0</v>
      </c>
      <c r="Y231" s="16">
        <v>1</v>
      </c>
      <c r="Z231" s="22">
        <v>0</v>
      </c>
      <c r="AA231" s="22">
        <v>0</v>
      </c>
      <c r="AB231" s="22">
        <v>0</v>
      </c>
      <c r="AC231" s="22">
        <v>0</v>
      </c>
      <c r="AD231" s="22">
        <v>0</v>
      </c>
      <c r="AE231" s="22">
        <v>0</v>
      </c>
      <c r="AF231" s="22"/>
      <c r="AG231" s="23"/>
      <c r="AH231" s="17"/>
      <c r="AI231" s="17"/>
    </row>
    <row r="232" s="9" customFormat="1" ht="87" customHeight="1" hidden="1">
      <c r="A232" s="13"/>
      <c r="B232" s="13"/>
      <c r="C232" s="14" cm="1">
        <f t="array" ref="C232">P232-TODAY()</f>
      </c>
      <c r="D232" s="15" cm="1">
        <f t="array" ref="D232">IF(C232&gt;=0,"Vigente",IF(C232&lt;0,"Vencido"))</f>
      </c>
      <c r="E232" s="15"/>
      <c r="F232" t="s" s="10">
        <v>750</v>
      </c>
      <c r="G232" t="s" s="10">
        <v>40</v>
      </c>
      <c r="H232" s="16">
        <v>1</v>
      </c>
      <c r="I232" t="s" s="10">
        <v>41</v>
      </c>
      <c r="J232" s="17"/>
      <c r="K232" s="17"/>
      <c r="L232" s="17"/>
      <c r="M232" s="18">
        <v>2000</v>
      </c>
      <c r="N232" s="19">
        <v>36586</v>
      </c>
      <c r="O232" s="19">
        <v>37680</v>
      </c>
      <c r="P232" s="19"/>
      <c r="Q232" t="s" s="10">
        <v>42</v>
      </c>
      <c r="R232" t="s" s="10">
        <v>48</v>
      </c>
      <c r="S232" t="s" s="10">
        <v>430</v>
      </c>
      <c r="T232" t="s" s="20">
        <v>751</v>
      </c>
      <c r="U232" t="s" s="20">
        <v>752</v>
      </c>
      <c r="V232" s="21"/>
      <c r="W232" s="22"/>
      <c r="X232" s="22">
        <v>0</v>
      </c>
      <c r="Y232" s="16">
        <v>1</v>
      </c>
      <c r="Z232" s="22">
        <v>0</v>
      </c>
      <c r="AA232" s="22">
        <v>0</v>
      </c>
      <c r="AB232" s="22">
        <v>0</v>
      </c>
      <c r="AC232" s="22">
        <v>0</v>
      </c>
      <c r="AD232" s="22">
        <v>0</v>
      </c>
      <c r="AE232" s="22">
        <v>0</v>
      </c>
      <c r="AF232" s="22"/>
      <c r="AG232" s="23"/>
      <c r="AH232" s="17"/>
      <c r="AI232" s="17"/>
    </row>
    <row r="233" s="9" customFormat="1" ht="44.25" customHeight="1" hidden="1">
      <c r="A233" s="13"/>
      <c r="B233" s="13"/>
      <c r="C233" s="14" cm="1">
        <f t="array" ref="C233">P233-TODAY()</f>
      </c>
      <c r="D233" s="15" cm="1">
        <f t="array" ref="D233">IF(C233&gt;=0,"Vigente",IF(C233&lt;0,"Vencido"))</f>
      </c>
      <c r="E233" s="15"/>
      <c r="F233" t="s" s="10">
        <v>753</v>
      </c>
      <c r="G233" t="s" s="10">
        <v>40</v>
      </c>
      <c r="H233" s="16">
        <v>1</v>
      </c>
      <c r="I233" t="s" s="10">
        <v>41</v>
      </c>
      <c r="J233" s="13"/>
      <c r="K233" s="13"/>
      <c r="L233" s="13"/>
      <c r="M233" s="24">
        <v>2002</v>
      </c>
      <c r="N233" s="19">
        <v>37514</v>
      </c>
      <c r="O233" s="19">
        <v>39339</v>
      </c>
      <c r="P233" s="19"/>
      <c r="Q233" t="s" s="10">
        <v>42</v>
      </c>
      <c r="R233" t="s" s="10">
        <v>754</v>
      </c>
      <c r="S233" t="s" s="10">
        <v>755</v>
      </c>
      <c r="T233" t="s" s="20">
        <v>756</v>
      </c>
      <c r="U233" t="s" s="20">
        <v>45</v>
      </c>
      <c r="V233" s="25"/>
      <c r="W233" s="22"/>
      <c r="X233" s="22">
        <v>103870.8</v>
      </c>
      <c r="Y233" s="16">
        <v>1</v>
      </c>
      <c r="Z233" s="22">
        <v>103870.8</v>
      </c>
      <c r="AA233" s="22">
        <v>0</v>
      </c>
      <c r="AB233" s="22">
        <v>0</v>
      </c>
      <c r="AC233" s="22">
        <v>0</v>
      </c>
      <c r="AD233" s="22">
        <v>0</v>
      </c>
      <c r="AE233" s="22">
        <v>0</v>
      </c>
      <c r="AF233" s="22"/>
      <c r="AG233" s="26"/>
      <c r="AH233" s="17"/>
      <c r="AI233" s="17"/>
    </row>
    <row r="234" s="9" customFormat="1" ht="47.25" customHeight="1" hidden="1">
      <c r="A234" s="13"/>
      <c r="B234" s="13"/>
      <c r="C234" s="14" cm="1">
        <f t="array" ref="C234">P234-TODAY()</f>
      </c>
      <c r="D234" s="15" cm="1">
        <f t="array" ref="D234">IF(C234&gt;=0,"Vigente",IF(C234&lt;0,"Vencido"))</f>
      </c>
      <c r="E234" s="15"/>
      <c r="F234" t="s" s="10">
        <v>757</v>
      </c>
      <c r="G234" t="s" s="10">
        <v>68</v>
      </c>
      <c r="H234" s="16">
        <v>1</v>
      </c>
      <c r="I234" t="s" s="10">
        <v>41</v>
      </c>
      <c r="J234" s="17"/>
      <c r="K234" s="17"/>
      <c r="L234" s="17"/>
      <c r="M234" s="18">
        <v>1996</v>
      </c>
      <c r="N234" s="19">
        <v>35179</v>
      </c>
      <c r="O234" s="19">
        <v>37187</v>
      </c>
      <c r="P234" s="19"/>
      <c r="Q234" t="s" s="10">
        <v>42</v>
      </c>
      <c r="R234" t="s" s="10">
        <v>758</v>
      </c>
      <c r="S234" s="10"/>
      <c r="T234" t="s" s="20">
        <v>759</v>
      </c>
      <c r="U234" t="s" s="20">
        <v>760</v>
      </c>
      <c r="V234" s="21"/>
      <c r="W234" s="22"/>
      <c r="X234" s="22">
        <v>0</v>
      </c>
      <c r="Y234" s="16">
        <v>1</v>
      </c>
      <c r="Z234" s="22">
        <v>0</v>
      </c>
      <c r="AA234" s="22">
        <v>0</v>
      </c>
      <c r="AB234" s="22">
        <v>0</v>
      </c>
      <c r="AC234" s="22">
        <v>0</v>
      </c>
      <c r="AD234" s="22">
        <v>0</v>
      </c>
      <c r="AE234" s="22">
        <v>0</v>
      </c>
      <c r="AF234" s="22"/>
      <c r="AG234" s="23"/>
      <c r="AH234" s="17"/>
      <c r="AI234" s="17"/>
    </row>
    <row r="235" s="9" customFormat="1" ht="45" customHeight="1" hidden="1">
      <c r="A235" s="13"/>
      <c r="B235" s="13"/>
      <c r="C235" s="14" cm="1">
        <f t="array" ref="C235">P235-TODAY()</f>
      </c>
      <c r="D235" s="15" cm="1">
        <f t="array" ref="D235">IF(C235&gt;=0,"Vigente",IF(C235&lt;0,"Vencido"))</f>
      </c>
      <c r="E235" s="15"/>
      <c r="F235" t="s" s="10">
        <v>761</v>
      </c>
      <c r="G235" t="s" s="10">
        <v>68</v>
      </c>
      <c r="H235" s="16">
        <v>1</v>
      </c>
      <c r="I235" t="s" s="10">
        <v>41</v>
      </c>
      <c r="J235" s="17"/>
      <c r="K235" s="17"/>
      <c r="L235" s="17"/>
      <c r="M235" s="18">
        <v>2001</v>
      </c>
      <c r="N235" s="19">
        <v>36892</v>
      </c>
      <c r="O235" s="19">
        <v>38322</v>
      </c>
      <c r="P235" s="19"/>
      <c r="Q235" t="s" s="10">
        <v>42</v>
      </c>
      <c r="R235" t="s" s="10">
        <v>447</v>
      </c>
      <c r="S235" s="10"/>
      <c r="T235" t="s" s="20">
        <v>762</v>
      </c>
      <c r="U235" t="s" s="20">
        <v>54</v>
      </c>
      <c r="V235" s="21"/>
      <c r="W235" s="22"/>
      <c r="X235" s="22">
        <v>60480</v>
      </c>
      <c r="Y235" s="16">
        <v>1</v>
      </c>
      <c r="Z235" s="22">
        <v>60480</v>
      </c>
      <c r="AA235" s="22">
        <v>0</v>
      </c>
      <c r="AB235" s="22">
        <v>0</v>
      </c>
      <c r="AC235" s="22">
        <v>0</v>
      </c>
      <c r="AD235" s="22">
        <v>0</v>
      </c>
      <c r="AE235" s="22">
        <v>0</v>
      </c>
      <c r="AF235" s="22"/>
      <c r="AG235" s="23"/>
      <c r="AH235" s="17"/>
      <c r="AI235" s="17"/>
    </row>
    <row r="236" s="9" customFormat="1" ht="42" customHeight="1" hidden="1">
      <c r="A236" s="13"/>
      <c r="B236" s="13"/>
      <c r="C236" s="14" cm="1">
        <f t="array" ref="C236">P236-TODAY()</f>
      </c>
      <c r="D236" s="15" cm="1">
        <f t="array" ref="D236">IF(C236&gt;=0,"Vigente",IF(C236&lt;0,"Vencido"))</f>
      </c>
      <c r="E236" s="15"/>
      <c r="F236" t="s" s="10">
        <v>763</v>
      </c>
      <c r="G236" t="s" s="10">
        <v>47</v>
      </c>
      <c r="H236" s="16">
        <v>1</v>
      </c>
      <c r="I236" t="s" s="10">
        <v>41</v>
      </c>
      <c r="J236" s="17"/>
      <c r="K236" s="17"/>
      <c r="L236" s="17"/>
      <c r="M236" s="18">
        <v>2001</v>
      </c>
      <c r="N236" s="19">
        <v>37073</v>
      </c>
      <c r="O236" s="19">
        <v>37802</v>
      </c>
      <c r="P236" s="19"/>
      <c r="Q236" t="s" s="10">
        <v>42</v>
      </c>
      <c r="R236" t="s" s="10">
        <v>48</v>
      </c>
      <c r="S236" s="10"/>
      <c r="T236" t="s" s="20">
        <v>764</v>
      </c>
      <c r="U236" t="s" s="20">
        <v>765</v>
      </c>
      <c r="V236" s="21"/>
      <c r="W236" s="22"/>
      <c r="X236" s="22">
        <v>0</v>
      </c>
      <c r="Y236" s="16">
        <v>1</v>
      </c>
      <c r="Z236" s="22">
        <v>0</v>
      </c>
      <c r="AA236" s="22">
        <v>0</v>
      </c>
      <c r="AB236" s="22">
        <v>0</v>
      </c>
      <c r="AC236" s="22">
        <v>0</v>
      </c>
      <c r="AD236" s="22">
        <v>0</v>
      </c>
      <c r="AE236" s="22">
        <v>0</v>
      </c>
      <c r="AF236" s="22"/>
      <c r="AG236" s="23"/>
      <c r="AH236" s="17"/>
      <c r="AI236" s="17"/>
    </row>
    <row r="237" s="9" customFormat="1" ht="43.5" customHeight="1" hidden="1">
      <c r="A237" s="13"/>
      <c r="B237" s="13"/>
      <c r="C237" s="14" cm="1">
        <f t="array" ref="C237">P237-TODAY()</f>
      </c>
      <c r="D237" s="15" cm="1">
        <f t="array" ref="D237">IF(C237&gt;=0,"Vigente",IF(C237&lt;0,"Vencido"))</f>
      </c>
      <c r="E237" s="15"/>
      <c r="F237" t="s" s="10">
        <v>766</v>
      </c>
      <c r="G237" t="s" s="10">
        <v>68</v>
      </c>
      <c r="H237" s="16">
        <v>1</v>
      </c>
      <c r="I237" t="s" s="10">
        <v>41</v>
      </c>
      <c r="J237" s="17"/>
      <c r="K237" s="17"/>
      <c r="L237" s="17"/>
      <c r="M237" s="18">
        <v>2001</v>
      </c>
      <c r="N237" s="19">
        <v>36965</v>
      </c>
      <c r="O237" s="19">
        <v>37329</v>
      </c>
      <c r="P237" s="19"/>
      <c r="Q237" t="s" s="10">
        <v>42</v>
      </c>
      <c r="R237" t="s" s="10">
        <v>767</v>
      </c>
      <c r="S237" s="10"/>
      <c r="T237" t="s" s="20">
        <v>768</v>
      </c>
      <c r="U237" t="s" s="20">
        <v>769</v>
      </c>
      <c r="V237" s="21"/>
      <c r="W237" s="22"/>
      <c r="X237" s="22">
        <v>0</v>
      </c>
      <c r="Y237" s="16">
        <v>1</v>
      </c>
      <c r="Z237" s="22">
        <v>0</v>
      </c>
      <c r="AA237" s="22">
        <v>0</v>
      </c>
      <c r="AB237" s="22">
        <v>0</v>
      </c>
      <c r="AC237" s="22">
        <v>0</v>
      </c>
      <c r="AD237" s="22">
        <v>0</v>
      </c>
      <c r="AE237" s="22">
        <v>0</v>
      </c>
      <c r="AF237" s="22"/>
      <c r="AG237" s="23"/>
      <c r="AH237" s="17"/>
      <c r="AI237" s="17"/>
    </row>
    <row r="238" s="9" customFormat="1" ht="58.5" customHeight="1" hidden="1">
      <c r="A238" s="13"/>
      <c r="B238" s="13"/>
      <c r="C238" s="14" cm="1">
        <f t="array" ref="C238">P238-TODAY()</f>
      </c>
      <c r="D238" s="15" cm="1">
        <f t="array" ref="D238">IF(C238&gt;=0,"Vigente",IF(C238&lt;0,"Vencido"))</f>
      </c>
      <c r="E238" s="15"/>
      <c r="F238" t="s" s="10">
        <v>770</v>
      </c>
      <c r="G238" t="s" s="10">
        <v>40</v>
      </c>
      <c r="H238" s="16">
        <v>1</v>
      </c>
      <c r="I238" t="s" s="10">
        <v>41</v>
      </c>
      <c r="J238" s="17"/>
      <c r="K238" s="17"/>
      <c r="L238" s="17"/>
      <c r="M238" s="18">
        <v>2001</v>
      </c>
      <c r="N238" s="19">
        <v>37145</v>
      </c>
      <c r="O238" s="19">
        <v>38970</v>
      </c>
      <c r="P238" s="19"/>
      <c r="Q238" t="s" s="10">
        <v>42</v>
      </c>
      <c r="R238" t="s" s="10">
        <v>771</v>
      </c>
      <c r="S238" t="s" s="10">
        <v>772</v>
      </c>
      <c r="T238" t="s" s="20">
        <v>773</v>
      </c>
      <c r="U238" t="s" s="20">
        <v>774</v>
      </c>
      <c r="V238" s="21"/>
      <c r="W238" s="22"/>
      <c r="X238" s="22">
        <v>0</v>
      </c>
      <c r="Y238" s="16">
        <v>1</v>
      </c>
      <c r="Z238" s="22">
        <v>0</v>
      </c>
      <c r="AA238" s="22">
        <v>0</v>
      </c>
      <c r="AB238" s="22">
        <v>0</v>
      </c>
      <c r="AC238" s="22">
        <v>0</v>
      </c>
      <c r="AD238" s="22">
        <v>0</v>
      </c>
      <c r="AE238" s="22">
        <v>0</v>
      </c>
      <c r="AF238" s="22"/>
      <c r="AG238" s="23"/>
      <c r="AH238" s="17"/>
      <c r="AI238" s="17"/>
    </row>
    <row r="239" s="9" customFormat="1" ht="59.25" customHeight="1" hidden="1">
      <c r="A239" s="13"/>
      <c r="B239" s="13"/>
      <c r="C239" s="14" cm="1">
        <f t="array" ref="C239">P239-TODAY()</f>
      </c>
      <c r="D239" s="15" cm="1">
        <f t="array" ref="D239">IF(C239&gt;=0,"Vigente",IF(C239&lt;0,"Vencido"))</f>
      </c>
      <c r="E239" s="15"/>
      <c r="F239" t="s" s="10">
        <v>775</v>
      </c>
      <c r="G239" t="s" s="28">
        <v>60</v>
      </c>
      <c r="H239" s="16">
        <v>1</v>
      </c>
      <c r="I239" t="s" s="10">
        <v>41</v>
      </c>
      <c r="M239" s="29">
        <v>2001</v>
      </c>
      <c r="N239" s="19">
        <v>36956</v>
      </c>
      <c r="O239" s="19">
        <v>38781</v>
      </c>
      <c r="P239" s="19"/>
      <c r="Q239" t="s" s="10">
        <v>42</v>
      </c>
      <c r="R239" t="s" s="10">
        <v>48</v>
      </c>
      <c r="S239" s="10"/>
      <c r="T239" t="s" s="20">
        <v>776</v>
      </c>
      <c r="U239" t="s" s="20">
        <v>777</v>
      </c>
      <c r="V239" s="21"/>
      <c r="W239" s="22"/>
      <c r="X239" s="22">
        <v>22145.55</v>
      </c>
      <c r="Y239" s="16">
        <v>1</v>
      </c>
      <c r="Z239" s="22">
        <v>22145.55</v>
      </c>
      <c r="AA239" s="22">
        <v>0</v>
      </c>
      <c r="AB239" s="22">
        <v>0</v>
      </c>
      <c r="AC239" s="22">
        <v>0</v>
      </c>
      <c r="AD239" s="22">
        <v>0</v>
      </c>
      <c r="AE239" s="22">
        <v>0</v>
      </c>
      <c r="AF239" s="22"/>
      <c r="AG239" s="23"/>
      <c r="AH239" s="17"/>
      <c r="AI239" s="17"/>
    </row>
    <row r="240" s="9" customFormat="1" ht="45" customHeight="1" hidden="1">
      <c r="A240" s="13"/>
      <c r="B240" s="13"/>
      <c r="C240" s="14" cm="1">
        <f t="array" ref="C240">P240-TODAY()</f>
      </c>
      <c r="D240" s="15" cm="1">
        <f t="array" ref="D240">IF(C240&gt;=0,"Vigente",IF(C240&lt;0,"Vencido"))</f>
      </c>
      <c r="E240" s="15"/>
      <c r="F240" t="s" s="10">
        <v>778</v>
      </c>
      <c r="G240" t="s" s="28">
        <v>60</v>
      </c>
      <c r="H240" s="16">
        <v>1</v>
      </c>
      <c r="I240" t="s" s="10">
        <v>41</v>
      </c>
      <c r="M240" s="29">
        <v>2001</v>
      </c>
      <c r="N240" s="19">
        <v>36965</v>
      </c>
      <c r="O240" s="19">
        <v>38670</v>
      </c>
      <c r="P240" s="19"/>
      <c r="Q240" t="s" s="10">
        <v>42</v>
      </c>
      <c r="R240" t="s" s="10">
        <v>779</v>
      </c>
      <c r="S240" t="s" s="10">
        <v>713</v>
      </c>
      <c r="T240" t="s" s="20">
        <v>780</v>
      </c>
      <c r="U240" t="s" s="20">
        <v>781</v>
      </c>
      <c r="V240" s="21"/>
      <c r="W240" s="22"/>
      <c r="X240" s="22">
        <v>10350</v>
      </c>
      <c r="Y240" s="16">
        <v>1</v>
      </c>
      <c r="Z240" s="22">
        <v>10350</v>
      </c>
      <c r="AA240" s="22">
        <v>0</v>
      </c>
      <c r="AB240" s="22">
        <v>0</v>
      </c>
      <c r="AC240" s="22">
        <v>0</v>
      </c>
      <c r="AD240" s="22">
        <v>0</v>
      </c>
      <c r="AE240" s="22">
        <v>0</v>
      </c>
      <c r="AF240" s="22"/>
      <c r="AG240" s="23"/>
      <c r="AH240" s="17"/>
      <c r="AI240" s="17"/>
    </row>
    <row r="241" s="9" customFormat="1" ht="75" customHeight="1" hidden="1">
      <c r="A241" s="13"/>
      <c r="B241" s="13"/>
      <c r="C241" s="14" cm="1">
        <f t="array" ref="C241">P241-TODAY()</f>
      </c>
      <c r="D241" s="15" cm="1">
        <f t="array" ref="D241">IF(C241&gt;=0,"Vigente",IF(C241&lt;0,"Vencido"))</f>
      </c>
      <c r="E241" s="15"/>
      <c r="F241" t="s" s="10">
        <v>782</v>
      </c>
      <c r="G241" t="s" s="10">
        <v>68</v>
      </c>
      <c r="H241" s="16">
        <v>1</v>
      </c>
      <c r="I241" t="s" s="10">
        <v>41</v>
      </c>
      <c r="J241" s="13"/>
      <c r="K241" s="13"/>
      <c r="L241" s="13"/>
      <c r="M241" s="24">
        <v>2001</v>
      </c>
      <c r="N241" s="19">
        <v>37162</v>
      </c>
      <c r="O241" s="19">
        <v>42004</v>
      </c>
      <c r="P241" s="19"/>
      <c r="Q241" t="s" s="10">
        <v>42</v>
      </c>
      <c r="R241" t="s" s="10">
        <v>48</v>
      </c>
      <c r="S241" t="s" s="10">
        <v>783</v>
      </c>
      <c r="T241" t="s" s="20">
        <v>784</v>
      </c>
      <c r="U241" t="s" s="20">
        <v>785</v>
      </c>
      <c r="V241" s="25"/>
      <c r="W241" s="22"/>
      <c r="X241" s="22">
        <v>0</v>
      </c>
      <c r="Y241" s="16">
        <v>1</v>
      </c>
      <c r="Z241" s="22">
        <v>0</v>
      </c>
      <c r="AA241" s="22">
        <v>0</v>
      </c>
      <c r="AB241" s="22">
        <v>0</v>
      </c>
      <c r="AC241" s="22">
        <v>0</v>
      </c>
      <c r="AD241" s="22">
        <v>0</v>
      </c>
      <c r="AE241" s="22">
        <v>0</v>
      </c>
      <c r="AF241" s="22"/>
      <c r="AG241" s="26"/>
      <c r="AH241" s="17"/>
      <c r="AI241" s="17"/>
    </row>
    <row r="242" s="9" customFormat="1" ht="59.25" customHeight="1" hidden="1">
      <c r="A242" s="13"/>
      <c r="B242" s="13"/>
      <c r="C242" s="14" cm="1">
        <f t="array" ref="C242">P242-TODAY()</f>
      </c>
      <c r="D242" s="15" cm="1">
        <f t="array" ref="D242">IF(C242&gt;=0,"Vigente",IF(C242&lt;0,"Vencido"))</f>
      </c>
      <c r="E242" s="15"/>
      <c r="F242" t="s" s="10">
        <v>786</v>
      </c>
      <c r="G242" t="s" s="10">
        <v>68</v>
      </c>
      <c r="H242" s="16">
        <v>1</v>
      </c>
      <c r="I242" t="s" s="10">
        <v>41</v>
      </c>
      <c r="J242" s="17"/>
      <c r="K242" s="17"/>
      <c r="L242" s="17"/>
      <c r="M242" s="18">
        <v>2001</v>
      </c>
      <c r="N242" s="19">
        <v>36892</v>
      </c>
      <c r="O242" s="19">
        <v>37315</v>
      </c>
      <c r="P242" s="19"/>
      <c r="Q242" t="s" s="10">
        <v>42</v>
      </c>
      <c r="R242" t="s" s="10">
        <v>787</v>
      </c>
      <c r="S242" s="10"/>
      <c r="T242" t="s" s="20">
        <v>788</v>
      </c>
      <c r="U242" t="s" s="20">
        <v>182</v>
      </c>
      <c r="V242" s="21"/>
      <c r="W242" s="22"/>
      <c r="X242" s="22">
        <v>18620</v>
      </c>
      <c r="Y242" s="16">
        <v>1</v>
      </c>
      <c r="Z242" s="22">
        <v>18620</v>
      </c>
      <c r="AA242" s="22">
        <v>0</v>
      </c>
      <c r="AB242" s="22">
        <v>0</v>
      </c>
      <c r="AC242" s="22">
        <v>0</v>
      </c>
      <c r="AD242" s="22">
        <v>0</v>
      </c>
      <c r="AE242" s="22">
        <v>0</v>
      </c>
      <c r="AF242" s="22"/>
      <c r="AG242" s="23"/>
      <c r="AH242" s="17"/>
      <c r="AI242" s="17"/>
    </row>
    <row r="243" s="9" customFormat="1" ht="41.25" customHeight="1" hidden="1">
      <c r="A243" s="13"/>
      <c r="B243" s="13"/>
      <c r="C243" s="14" cm="1">
        <f t="array" ref="C243">P243-TODAY()</f>
      </c>
      <c r="D243" s="15" cm="1">
        <f t="array" ref="D243">IF(C243&gt;=0,"Vigente",IF(C243&lt;0,"Vencido"))</f>
      </c>
      <c r="E243" s="15"/>
      <c r="F243" t="s" s="10">
        <v>789</v>
      </c>
      <c r="G243" t="s" s="10">
        <v>68</v>
      </c>
      <c r="H243" s="16">
        <v>1</v>
      </c>
      <c r="I243" t="s" s="10">
        <v>41</v>
      </c>
      <c r="J243" s="17"/>
      <c r="K243" s="17"/>
      <c r="L243" s="17"/>
      <c r="M243" s="18">
        <v>2001</v>
      </c>
      <c r="N243" s="19">
        <v>36892</v>
      </c>
      <c r="O243" s="19">
        <v>38352</v>
      </c>
      <c r="P243" s="19"/>
      <c r="Q243" t="s" s="10">
        <v>42</v>
      </c>
      <c r="R243" t="s" s="10">
        <v>790</v>
      </c>
      <c r="S243" t="s" s="10">
        <v>430</v>
      </c>
      <c r="T243" t="s" s="20">
        <v>791</v>
      </c>
      <c r="U243" t="s" s="20">
        <v>178</v>
      </c>
      <c r="V243" s="21"/>
      <c r="W243" s="22"/>
      <c r="X243" s="22">
        <v>0</v>
      </c>
      <c r="Y243" s="16">
        <v>1</v>
      </c>
      <c r="Z243" s="22">
        <v>0</v>
      </c>
      <c r="AA243" s="22">
        <v>0</v>
      </c>
      <c r="AB243" s="22">
        <v>0</v>
      </c>
      <c r="AC243" s="22">
        <v>0</v>
      </c>
      <c r="AD243" s="22">
        <v>0</v>
      </c>
      <c r="AE243" s="22">
        <v>0</v>
      </c>
      <c r="AF243" s="22"/>
      <c r="AG243" s="23"/>
      <c r="AH243" s="17"/>
      <c r="AI243" s="17"/>
    </row>
    <row r="244" s="9" customFormat="1" ht="43.5" customHeight="1" hidden="1">
      <c r="A244" s="13"/>
      <c r="B244" s="13"/>
      <c r="C244" s="14" cm="1">
        <f t="array" ref="C244">P244-TODAY()</f>
      </c>
      <c r="D244" s="15" cm="1">
        <f t="array" ref="D244">IF(C244&gt;=0,"Vigente",IF(C244&lt;0,"Vencido"))</f>
      </c>
      <c r="E244" s="15"/>
      <c r="F244" t="s" s="10">
        <v>792</v>
      </c>
      <c r="G244" t="s" s="10">
        <v>68</v>
      </c>
      <c r="H244" s="16">
        <v>1</v>
      </c>
      <c r="I244" t="s" s="10">
        <v>41</v>
      </c>
      <c r="J244" s="17"/>
      <c r="K244" s="17"/>
      <c r="L244" s="17"/>
      <c r="M244" s="18">
        <v>2001</v>
      </c>
      <c r="N244" s="19">
        <v>36892</v>
      </c>
      <c r="O244" s="19">
        <v>37315</v>
      </c>
      <c r="P244" s="19"/>
      <c r="Q244" t="s" s="10">
        <v>42</v>
      </c>
      <c r="R244" t="s" s="10">
        <v>620</v>
      </c>
      <c r="S244" s="10"/>
      <c r="T244" t="s" s="20">
        <v>793</v>
      </c>
      <c r="U244" t="s" s="20">
        <v>794</v>
      </c>
      <c r="V244" s="21"/>
      <c r="W244" s="22"/>
      <c r="X244" s="22">
        <v>49000</v>
      </c>
      <c r="Y244" s="16">
        <v>1</v>
      </c>
      <c r="Z244" s="22">
        <v>49000</v>
      </c>
      <c r="AA244" s="22">
        <v>0</v>
      </c>
      <c r="AB244" s="22">
        <v>0</v>
      </c>
      <c r="AC244" s="22">
        <v>0</v>
      </c>
      <c r="AD244" s="22">
        <v>0</v>
      </c>
      <c r="AE244" s="22">
        <v>0</v>
      </c>
      <c r="AF244" s="22"/>
      <c r="AG244" s="23"/>
      <c r="AH244" s="17"/>
      <c r="AI244" s="17"/>
    </row>
    <row r="245" s="9" customFormat="1" ht="43.5" customHeight="1" hidden="1">
      <c r="A245" s="13"/>
      <c r="B245" s="13"/>
      <c r="C245" s="14" cm="1">
        <f t="array" ref="C245">P245-TODAY()</f>
      </c>
      <c r="D245" s="15" cm="1">
        <f t="array" ref="D245">IF(C245&gt;=0,"Vigente",IF(C245&lt;0,"Vencido"))</f>
      </c>
      <c r="E245" s="15"/>
      <c r="F245" t="s" s="10">
        <v>795</v>
      </c>
      <c r="G245" t="s" s="10">
        <v>68</v>
      </c>
      <c r="H245" s="16">
        <v>1</v>
      </c>
      <c r="I245" t="s" s="10">
        <v>41</v>
      </c>
      <c r="J245" s="17"/>
      <c r="K245" s="17"/>
      <c r="L245" s="17"/>
      <c r="M245" s="18">
        <v>2001</v>
      </c>
      <c r="N245" s="19">
        <v>36892</v>
      </c>
      <c r="O245" s="19">
        <v>38352</v>
      </c>
      <c r="P245" s="19"/>
      <c r="Q245" t="s" s="10">
        <v>42</v>
      </c>
      <c r="R245" t="s" s="10">
        <v>48</v>
      </c>
      <c r="S245" s="10"/>
      <c r="T245" t="s" s="20">
        <v>793</v>
      </c>
      <c r="U245" t="s" s="20">
        <v>760</v>
      </c>
      <c r="V245" s="21"/>
      <c r="W245" s="22"/>
      <c r="X245" s="22">
        <v>1260</v>
      </c>
      <c r="Y245" s="16">
        <v>1</v>
      </c>
      <c r="Z245" s="22">
        <v>1260</v>
      </c>
      <c r="AA245" s="22">
        <v>0</v>
      </c>
      <c r="AB245" s="22">
        <v>0</v>
      </c>
      <c r="AC245" s="22">
        <v>0</v>
      </c>
      <c r="AD245" s="22">
        <v>0</v>
      </c>
      <c r="AE245" s="22">
        <v>0</v>
      </c>
      <c r="AF245" s="22"/>
      <c r="AG245" s="23"/>
      <c r="AH245" s="17"/>
      <c r="AI245" s="17"/>
    </row>
    <row r="246" s="9" customFormat="1" ht="42.75" customHeight="1" hidden="1">
      <c r="A246" s="13"/>
      <c r="B246" s="13"/>
      <c r="C246" s="14" cm="1">
        <f t="array" ref="C246">P246-TODAY()</f>
      </c>
      <c r="D246" s="15" cm="1">
        <f t="array" ref="D246">IF(C246&gt;=0,"Vigente",IF(C246&lt;0,"Vencido"))</f>
      </c>
      <c r="E246" s="15"/>
      <c r="F246" t="s" s="10">
        <v>796</v>
      </c>
      <c r="G246" t="s" s="10">
        <v>68</v>
      </c>
      <c r="H246" s="16">
        <v>1</v>
      </c>
      <c r="I246" t="s" s="10">
        <v>41</v>
      </c>
      <c r="J246" s="17"/>
      <c r="K246" s="17"/>
      <c r="L246" s="17"/>
      <c r="M246" s="18">
        <v>2001</v>
      </c>
      <c r="N246" s="19">
        <v>36892</v>
      </c>
      <c r="O246" s="19">
        <v>37256</v>
      </c>
      <c r="P246" s="19"/>
      <c r="Q246" t="s" s="10">
        <v>42</v>
      </c>
      <c r="R246" t="s" s="10">
        <v>607</v>
      </c>
      <c r="S246" t="s" s="10">
        <v>430</v>
      </c>
      <c r="T246" t="s" s="20">
        <v>793</v>
      </c>
      <c r="U246" t="s" s="20">
        <v>797</v>
      </c>
      <c r="V246" s="21"/>
      <c r="W246" s="22"/>
      <c r="X246" s="22">
        <v>0</v>
      </c>
      <c r="Y246" s="16">
        <v>1</v>
      </c>
      <c r="Z246" s="22">
        <v>0</v>
      </c>
      <c r="AA246" s="22">
        <v>0</v>
      </c>
      <c r="AB246" s="22">
        <v>0</v>
      </c>
      <c r="AC246" s="22">
        <v>0</v>
      </c>
      <c r="AD246" s="22">
        <v>0</v>
      </c>
      <c r="AE246" s="22">
        <v>0</v>
      </c>
      <c r="AF246" s="22"/>
      <c r="AG246" s="23"/>
      <c r="AH246" s="17"/>
      <c r="AI246" s="17"/>
    </row>
    <row r="247" s="9" customFormat="1" ht="57.75" customHeight="1" hidden="1">
      <c r="A247" s="13"/>
      <c r="B247" s="13"/>
      <c r="C247" s="14" cm="1">
        <f t="array" ref="C247">P247-TODAY()</f>
      </c>
      <c r="D247" s="15" cm="1">
        <f t="array" ref="D247">IF(C247&gt;=0,"Vigente",IF(C247&lt;0,"Vencido"))</f>
      </c>
      <c r="E247" s="15"/>
      <c r="F247" t="s" s="10">
        <v>798</v>
      </c>
      <c r="G247" t="s" s="28">
        <v>60</v>
      </c>
      <c r="H247" s="16">
        <v>1</v>
      </c>
      <c r="I247" t="s" s="10">
        <v>41</v>
      </c>
      <c r="M247" s="18">
        <v>2001</v>
      </c>
      <c r="N247" s="19">
        <v>37225</v>
      </c>
      <c r="O247" s="19">
        <v>39050</v>
      </c>
      <c r="P247" s="19"/>
      <c r="Q247" t="s" s="10">
        <v>42</v>
      </c>
      <c r="R247" t="s" s="10">
        <v>799</v>
      </c>
      <c r="S247" s="10"/>
      <c r="T247" t="s" s="20">
        <v>800</v>
      </c>
      <c r="U247" t="s" s="20">
        <v>801</v>
      </c>
      <c r="V247" s="21"/>
      <c r="W247" s="22"/>
      <c r="X247" s="22">
        <v>0</v>
      </c>
      <c r="Y247" s="16">
        <v>1</v>
      </c>
      <c r="Z247" s="22">
        <v>0</v>
      </c>
      <c r="AA247" s="22">
        <v>0</v>
      </c>
      <c r="AB247" s="22">
        <v>0</v>
      </c>
      <c r="AC247" s="22">
        <v>0</v>
      </c>
      <c r="AD247" s="22">
        <v>0</v>
      </c>
      <c r="AE247" s="22">
        <v>0</v>
      </c>
      <c r="AF247" s="22"/>
      <c r="AG247" s="23"/>
      <c r="AH247" s="17"/>
      <c r="AI247" s="17"/>
    </row>
    <row r="248" s="9" customFormat="1" ht="46.5" customHeight="1" hidden="1">
      <c r="A248" s="13"/>
      <c r="B248" s="13"/>
      <c r="C248" s="14" cm="1">
        <f t="array" ref="C248">P248-TODAY()</f>
      </c>
      <c r="D248" s="15" cm="1">
        <f t="array" ref="D248">IF(C248&gt;=0,"Vigente",IF(C248&lt;0,"Vencido"))</f>
      </c>
      <c r="E248" s="15"/>
      <c r="F248" t="s" s="10">
        <v>802</v>
      </c>
      <c r="G248" t="s" s="10">
        <v>40</v>
      </c>
      <c r="H248" s="16">
        <v>1</v>
      </c>
      <c r="I248" t="s" s="10">
        <v>41</v>
      </c>
      <c r="J248" s="17"/>
      <c r="K248" s="17"/>
      <c r="L248" s="17"/>
      <c r="M248" s="18">
        <v>2001</v>
      </c>
      <c r="N248" s="19">
        <v>37215</v>
      </c>
      <c r="O248" s="19">
        <v>37621</v>
      </c>
      <c r="P248" s="19"/>
      <c r="Q248" t="s" s="10">
        <v>42</v>
      </c>
      <c r="R248" t="s" s="10">
        <v>48</v>
      </c>
      <c r="S248" s="10"/>
      <c r="T248" t="s" s="20">
        <v>803</v>
      </c>
      <c r="U248" t="s" s="20">
        <v>804</v>
      </c>
      <c r="V248" s="21"/>
      <c r="W248" s="22"/>
      <c r="X248" s="22">
        <v>0</v>
      </c>
      <c r="Y248" s="16">
        <v>1</v>
      </c>
      <c r="Z248" s="22">
        <v>0</v>
      </c>
      <c r="AA248" s="22">
        <v>0</v>
      </c>
      <c r="AB248" s="22">
        <v>0</v>
      </c>
      <c r="AC248" s="22">
        <v>0</v>
      </c>
      <c r="AD248" s="22">
        <v>0</v>
      </c>
      <c r="AE248" s="22">
        <v>0</v>
      </c>
      <c r="AF248" s="22"/>
      <c r="AG248" s="23"/>
      <c r="AH248" s="17"/>
      <c r="AI248" s="17"/>
    </row>
    <row r="249" s="9" customFormat="1" ht="45" customHeight="1" hidden="1">
      <c r="A249" s="13"/>
      <c r="B249" s="13"/>
      <c r="C249" s="14" cm="1">
        <f t="array" ref="C249">P249-TODAY()</f>
      </c>
      <c r="D249" s="15" cm="1">
        <f t="array" ref="D249">IF(C249&gt;=0,"Vigente",IF(C249&lt;0,"Vencido"))</f>
      </c>
      <c r="E249" s="15"/>
      <c r="F249" t="s" s="10">
        <v>805</v>
      </c>
      <c r="G249" t="s" s="10">
        <v>40</v>
      </c>
      <c r="H249" s="16">
        <v>1</v>
      </c>
      <c r="I249" t="s" s="10">
        <v>41</v>
      </c>
      <c r="J249" s="13"/>
      <c r="K249" s="13"/>
      <c r="L249" s="13"/>
      <c r="M249" s="24">
        <v>2002</v>
      </c>
      <c r="N249" s="19">
        <v>37386</v>
      </c>
      <c r="O249" s="19">
        <v>37589</v>
      </c>
      <c r="P249" s="19"/>
      <c r="Q249" t="s" s="10">
        <v>42</v>
      </c>
      <c r="R249" t="s" s="10">
        <v>806</v>
      </c>
      <c r="S249" t="s" s="10">
        <v>390</v>
      </c>
      <c r="T249" t="s" s="20">
        <v>807</v>
      </c>
      <c r="U249" t="s" s="20">
        <v>808</v>
      </c>
      <c r="V249" s="25"/>
      <c r="W249" s="22"/>
      <c r="X249" s="22">
        <v>0</v>
      </c>
      <c r="Y249" s="16">
        <v>1</v>
      </c>
      <c r="Z249" s="22">
        <v>0</v>
      </c>
      <c r="AA249" s="22">
        <v>0</v>
      </c>
      <c r="AB249" s="22">
        <v>0</v>
      </c>
      <c r="AC249" s="22">
        <v>0</v>
      </c>
      <c r="AD249" s="22">
        <v>0</v>
      </c>
      <c r="AE249" s="22">
        <v>0</v>
      </c>
      <c r="AF249" s="22"/>
      <c r="AG249" s="26"/>
      <c r="AH249" t="s" s="11">
        <v>809</v>
      </c>
      <c r="AI249" s="17"/>
    </row>
    <row r="250" s="9" customFormat="1" ht="59.25" customHeight="1" hidden="1">
      <c r="A250" s="13"/>
      <c r="B250" s="13"/>
      <c r="C250" s="14" cm="1">
        <f t="array" ref="C250">P250-TODAY()</f>
      </c>
      <c r="D250" s="15" cm="1">
        <f t="array" ref="D250">IF(C250&gt;=0,"Vigente",IF(C250&lt;0,"Vencido"))</f>
      </c>
      <c r="E250" s="15"/>
      <c r="F250" t="s" s="10">
        <v>810</v>
      </c>
      <c r="G250" t="s" s="10">
        <v>40</v>
      </c>
      <c r="H250" s="16">
        <v>1</v>
      </c>
      <c r="I250" t="s" s="10">
        <v>41</v>
      </c>
      <c r="J250" s="13"/>
      <c r="K250" s="13"/>
      <c r="L250" s="13"/>
      <c r="M250" s="24">
        <v>2002</v>
      </c>
      <c r="N250" s="19">
        <v>37386</v>
      </c>
      <c r="O250" s="19">
        <v>37711</v>
      </c>
      <c r="P250" s="19"/>
      <c r="Q250" t="s" s="10">
        <v>42</v>
      </c>
      <c r="R250" t="s" s="10">
        <v>811</v>
      </c>
      <c r="S250" t="s" s="10">
        <v>390</v>
      </c>
      <c r="T250" t="s" s="20">
        <v>812</v>
      </c>
      <c r="U250" t="s" s="20">
        <v>813</v>
      </c>
      <c r="V250" s="25"/>
      <c r="W250" s="22"/>
      <c r="X250" s="22">
        <v>102826</v>
      </c>
      <c r="Y250" s="16">
        <v>1</v>
      </c>
      <c r="Z250" s="22">
        <v>102826</v>
      </c>
      <c r="AA250" s="22">
        <v>0</v>
      </c>
      <c r="AB250" s="22">
        <v>0</v>
      </c>
      <c r="AC250" s="22">
        <v>0</v>
      </c>
      <c r="AD250" s="22">
        <v>0</v>
      </c>
      <c r="AE250" s="22">
        <v>0</v>
      </c>
      <c r="AF250" s="22"/>
      <c r="AG250" s="26"/>
      <c r="AH250" t="s" s="11">
        <v>809</v>
      </c>
      <c r="AI250" s="17"/>
    </row>
    <row r="251" s="9" customFormat="1" ht="51.75" customHeight="1" hidden="1">
      <c r="A251" s="13"/>
      <c r="B251" s="13"/>
      <c r="C251" s="14" cm="1">
        <f t="array" ref="C251">P251-TODAY()</f>
      </c>
      <c r="D251" s="15" cm="1">
        <f t="array" ref="D251">IF(C251&gt;=0,"Vigente",IF(C251&lt;0,"Vencido"))</f>
      </c>
      <c r="E251" s="15"/>
      <c r="F251" t="s" s="10">
        <v>814</v>
      </c>
      <c r="G251" t="s" s="10">
        <v>68</v>
      </c>
      <c r="H251" s="16">
        <v>1</v>
      </c>
      <c r="I251" t="s" s="10">
        <v>41</v>
      </c>
      <c r="J251" s="17"/>
      <c r="K251" s="17"/>
      <c r="L251" s="17"/>
      <c r="M251" s="18">
        <v>1999</v>
      </c>
      <c r="N251" s="19">
        <v>36164</v>
      </c>
      <c r="O251" s="19">
        <v>37259</v>
      </c>
      <c r="P251" s="19"/>
      <c r="Q251" t="s" s="10">
        <v>42</v>
      </c>
      <c r="R251" t="s" s="10">
        <v>48</v>
      </c>
      <c r="S251" s="10"/>
      <c r="T251" t="s" s="20">
        <v>815</v>
      </c>
      <c r="U251" t="s" s="20">
        <v>816</v>
      </c>
      <c r="V251" s="25"/>
      <c r="W251" s="22"/>
      <c r="X251" s="22">
        <v>324000</v>
      </c>
      <c r="Y251" s="16">
        <v>1</v>
      </c>
      <c r="Z251" s="22">
        <v>324000</v>
      </c>
      <c r="AA251" s="22">
        <v>0</v>
      </c>
      <c r="AB251" s="22">
        <v>0</v>
      </c>
      <c r="AC251" s="22">
        <v>0</v>
      </c>
      <c r="AD251" s="22">
        <v>0</v>
      </c>
      <c r="AE251" s="22">
        <v>0</v>
      </c>
      <c r="AF251" s="22"/>
      <c r="AG251" s="23"/>
      <c r="AH251" s="17"/>
      <c r="AI251" s="17"/>
    </row>
    <row r="252" s="9" customFormat="1" ht="45.75" customHeight="1" hidden="1">
      <c r="A252" s="13"/>
      <c r="B252" s="13"/>
      <c r="C252" s="14" cm="1">
        <f t="array" ref="C252">P252-TODAY()</f>
      </c>
      <c r="D252" s="15" cm="1">
        <f t="array" ref="D252">IF(C252&gt;=0,"Vigente",IF(C252&lt;0,"Vencido"))</f>
      </c>
      <c r="E252" s="15"/>
      <c r="F252" t="s" s="10">
        <v>817</v>
      </c>
      <c r="G252" t="s" s="10">
        <v>47</v>
      </c>
      <c r="H252" s="16">
        <v>1</v>
      </c>
      <c r="I252" t="s" s="10">
        <v>41</v>
      </c>
      <c r="J252" s="17"/>
      <c r="K252" s="17"/>
      <c r="L252" s="17"/>
      <c r="M252" s="18">
        <v>2003</v>
      </c>
      <c r="N252" s="19">
        <v>37695</v>
      </c>
      <c r="O252" s="19">
        <v>37986</v>
      </c>
      <c r="P252" s="19"/>
      <c r="Q252" t="s" s="10">
        <v>818</v>
      </c>
      <c r="R252" t="s" s="10">
        <v>819</v>
      </c>
      <c r="S252" s="10"/>
      <c r="T252" t="s" s="20">
        <v>820</v>
      </c>
      <c r="U252" t="s" s="20">
        <v>106</v>
      </c>
      <c r="V252" s="21"/>
      <c r="W252" s="22"/>
      <c r="X252" s="22">
        <v>0</v>
      </c>
      <c r="Y252" s="16">
        <v>1</v>
      </c>
      <c r="Z252" s="22">
        <v>0</v>
      </c>
      <c r="AA252" s="22">
        <v>0</v>
      </c>
      <c r="AB252" s="22">
        <v>0</v>
      </c>
      <c r="AC252" s="22">
        <v>0</v>
      </c>
      <c r="AD252" s="22">
        <v>0</v>
      </c>
      <c r="AE252" s="22">
        <v>0</v>
      </c>
      <c r="AF252" s="22"/>
      <c r="AG252" s="23"/>
      <c r="AH252" s="17"/>
      <c r="AI252" s="17"/>
    </row>
    <row r="253" s="9" customFormat="1" ht="61.5" customHeight="1" hidden="1">
      <c r="A253" s="13"/>
      <c r="B253" s="13"/>
      <c r="C253" s="14" cm="1">
        <f t="array" ref="C253">P253-TODAY()</f>
      </c>
      <c r="D253" s="15" cm="1">
        <f t="array" ref="D253">IF(C253&gt;=0,"Vigente",IF(C253&lt;0,"Vencido"))</f>
      </c>
      <c r="E253" s="15"/>
      <c r="F253" t="s" s="10">
        <v>821</v>
      </c>
      <c r="G253" t="s" s="28">
        <v>60</v>
      </c>
      <c r="H253" s="16">
        <v>1</v>
      </c>
      <c r="I253" t="s" s="10">
        <v>41</v>
      </c>
      <c r="M253" s="29">
        <v>2002</v>
      </c>
      <c r="N253" s="19">
        <v>37257</v>
      </c>
      <c r="O253" s="19">
        <v>39082</v>
      </c>
      <c r="P253" s="19"/>
      <c r="Q253" t="s" s="10">
        <v>42</v>
      </c>
      <c r="R253" t="s" s="10">
        <v>48</v>
      </c>
      <c r="S253" s="10"/>
      <c r="T253" t="s" s="20">
        <v>822</v>
      </c>
      <c r="U253" t="s" s="20">
        <v>823</v>
      </c>
      <c r="V253" s="21"/>
      <c r="W253" s="22"/>
      <c r="X253" s="22">
        <v>18205.1</v>
      </c>
      <c r="Y253" s="16">
        <v>1</v>
      </c>
      <c r="Z253" s="22">
        <v>18205.1</v>
      </c>
      <c r="AA253" s="22">
        <v>0</v>
      </c>
      <c r="AB253" s="22">
        <v>0</v>
      </c>
      <c r="AC253" s="22">
        <v>0</v>
      </c>
      <c r="AD253" s="22">
        <v>0</v>
      </c>
      <c r="AE253" s="22">
        <v>0</v>
      </c>
      <c r="AF253" s="22"/>
      <c r="AG253" s="23"/>
      <c r="AH253" s="17"/>
      <c r="AI253" s="17"/>
    </row>
    <row r="254" s="9" customFormat="1" ht="57.75" customHeight="1" hidden="1">
      <c r="A254" s="13"/>
      <c r="B254" s="13"/>
      <c r="C254" s="14" cm="1">
        <f t="array" ref="C254">P254-TODAY()</f>
      </c>
      <c r="D254" s="15" cm="1">
        <f t="array" ref="D254">IF(C254&gt;=0,"Vigente",IF(C254&lt;0,"Vencido"))</f>
      </c>
      <c r="E254" s="15"/>
      <c r="F254" t="s" s="10">
        <v>824</v>
      </c>
      <c r="G254" t="s" s="10">
        <v>60</v>
      </c>
      <c r="H254" s="16">
        <v>1</v>
      </c>
      <c r="I254" t="s" s="10">
        <v>41</v>
      </c>
      <c r="J254" t="s" s="10">
        <v>566</v>
      </c>
      <c r="K254" t="s" s="10">
        <v>825</v>
      </c>
      <c r="L254" t="s" s="10">
        <v>826</v>
      </c>
      <c r="M254" s="24">
        <v>2006</v>
      </c>
      <c r="N254" s="19">
        <v>38833</v>
      </c>
      <c r="O254" s="19">
        <v>40293</v>
      </c>
      <c r="P254" s="19"/>
      <c r="Q254" t="s" s="10">
        <v>42</v>
      </c>
      <c r="R254" t="s" s="10">
        <v>48</v>
      </c>
      <c r="S254" s="10"/>
      <c r="T254" t="s" s="20">
        <v>827</v>
      </c>
      <c r="U254" t="s" s="20">
        <v>823</v>
      </c>
      <c r="V254" s="25"/>
      <c r="W254" s="22"/>
      <c r="X254" s="22">
        <v>170492</v>
      </c>
      <c r="Y254" s="16">
        <v>1</v>
      </c>
      <c r="Z254" s="22">
        <v>36042</v>
      </c>
      <c r="AA254" s="22">
        <v>134450</v>
      </c>
      <c r="AB254" s="22">
        <v>0</v>
      </c>
      <c r="AC254" s="22">
        <v>0</v>
      </c>
      <c r="AD254" s="22">
        <v>0</v>
      </c>
      <c r="AE254" s="22">
        <v>0</v>
      </c>
      <c r="AF254" s="22"/>
      <c r="AG254" t="s" s="30">
        <v>828</v>
      </c>
      <c r="AH254" t="s" s="11">
        <v>809</v>
      </c>
      <c r="AI254" s="17"/>
    </row>
    <row r="255" s="9" customFormat="1" ht="75" customHeight="1" hidden="1">
      <c r="A255" s="13"/>
      <c r="B255" s="13"/>
      <c r="C255" s="14" cm="1">
        <f t="array" ref="C255">P255-TODAY()</f>
      </c>
      <c r="D255" s="15" cm="1">
        <f t="array" ref="D255">IF(C255&gt;=0,"Vigente",IF(C255&lt;0,"Vencido"))</f>
      </c>
      <c r="E255" s="15"/>
      <c r="F255" t="s" s="10">
        <v>829</v>
      </c>
      <c r="G255" t="s" s="10">
        <v>60</v>
      </c>
      <c r="H255" s="16">
        <v>1</v>
      </c>
      <c r="I255" t="s" s="10">
        <v>41</v>
      </c>
      <c r="J255" s="13"/>
      <c r="K255" s="13"/>
      <c r="L255" s="13"/>
      <c r="M255" s="24">
        <v>2002</v>
      </c>
      <c r="N255" s="19">
        <v>37364</v>
      </c>
      <c r="O255" s="19">
        <v>39189</v>
      </c>
      <c r="P255" s="19"/>
      <c r="Q255" t="s" s="10">
        <v>42</v>
      </c>
      <c r="R255" t="s" s="10">
        <v>830</v>
      </c>
      <c r="S255" s="10"/>
      <c r="T255" t="s" s="20">
        <v>831</v>
      </c>
      <c r="U255" t="s" s="20">
        <v>832</v>
      </c>
      <c r="V255" s="25"/>
      <c r="W255" s="22"/>
      <c r="X255" s="22">
        <v>0</v>
      </c>
      <c r="Y255" s="16">
        <v>1</v>
      </c>
      <c r="Z255" s="22">
        <v>0</v>
      </c>
      <c r="AA255" s="22">
        <v>0</v>
      </c>
      <c r="AB255" s="22">
        <v>0</v>
      </c>
      <c r="AC255" s="22">
        <v>0</v>
      </c>
      <c r="AD255" s="22">
        <v>0</v>
      </c>
      <c r="AE255" s="22">
        <v>0</v>
      </c>
      <c r="AF255" s="22"/>
      <c r="AG255" s="26"/>
      <c r="AH255" t="s" s="11">
        <v>809</v>
      </c>
      <c r="AI255" s="17"/>
    </row>
    <row r="256" s="9" customFormat="1" ht="74.25" customHeight="1" hidden="1">
      <c r="A256" s="13"/>
      <c r="B256" s="13"/>
      <c r="C256" s="14" cm="1">
        <f t="array" ref="C256">P256-TODAY()</f>
      </c>
      <c r="D256" s="15" cm="1">
        <f t="array" ref="D256">IF(C256&gt;=0,"Vigente",IF(C256&lt;0,"Vencido"))</f>
      </c>
      <c r="E256" s="15"/>
      <c r="F256" t="s" s="10">
        <v>833</v>
      </c>
      <c r="G256" t="s" s="10">
        <v>47</v>
      </c>
      <c r="H256" s="16">
        <v>1</v>
      </c>
      <c r="I256" t="s" s="10">
        <v>41</v>
      </c>
      <c r="J256" s="13"/>
      <c r="K256" s="13"/>
      <c r="L256" s="13"/>
      <c r="M256" s="24">
        <v>2002</v>
      </c>
      <c r="N256" s="19">
        <v>37473</v>
      </c>
      <c r="O256" s="19">
        <v>39298</v>
      </c>
      <c r="P256" s="19"/>
      <c r="Q256" t="s" s="10">
        <v>834</v>
      </c>
      <c r="R256" t="s" s="10">
        <v>48</v>
      </c>
      <c r="S256" s="10"/>
      <c r="T256" t="s" s="20">
        <v>835</v>
      </c>
      <c r="U256" t="s" s="20">
        <v>836</v>
      </c>
      <c r="V256" s="25"/>
      <c r="W256" s="22"/>
      <c r="X256" s="22">
        <v>0</v>
      </c>
      <c r="Y256" s="16">
        <v>1</v>
      </c>
      <c r="Z256" s="22">
        <v>0</v>
      </c>
      <c r="AA256" s="22">
        <v>0</v>
      </c>
      <c r="AB256" s="22">
        <v>0</v>
      </c>
      <c r="AC256" s="22">
        <v>0</v>
      </c>
      <c r="AD256" s="22">
        <v>0</v>
      </c>
      <c r="AE256" s="22">
        <v>0</v>
      </c>
      <c r="AF256" s="22"/>
      <c r="AG256" s="26"/>
      <c r="AH256" t="s" s="11">
        <v>809</v>
      </c>
      <c r="AI256" s="17"/>
    </row>
    <row r="257" s="9" customFormat="1" ht="74.25" customHeight="1" hidden="1">
      <c r="A257" s="13"/>
      <c r="B257" s="13"/>
      <c r="C257" s="14" cm="1">
        <f t="array" ref="C257">P257-TODAY()</f>
      </c>
      <c r="D257" s="15" cm="1">
        <f t="array" ref="D257">IF(C257&gt;=0,"Vigente",IF(C257&lt;0,"Vencido"))</f>
      </c>
      <c r="E257" s="15"/>
      <c r="F257" t="s" s="10">
        <v>837</v>
      </c>
      <c r="G257" t="s" s="10">
        <v>60</v>
      </c>
      <c r="H257" s="16">
        <v>1</v>
      </c>
      <c r="I257" t="s" s="10">
        <v>41</v>
      </c>
      <c r="J257" s="13"/>
      <c r="K257" s="13"/>
      <c r="L257" s="13"/>
      <c r="M257" s="24">
        <v>2002</v>
      </c>
      <c r="N257" s="19">
        <v>37363</v>
      </c>
      <c r="O257" s="19">
        <v>39188</v>
      </c>
      <c r="P257" s="19"/>
      <c r="Q257" t="s" s="10">
        <v>834</v>
      </c>
      <c r="R257" t="s" s="10">
        <v>838</v>
      </c>
      <c r="S257" s="10"/>
      <c r="T257" t="s" s="20">
        <v>839</v>
      </c>
      <c r="U257" t="s" s="20">
        <v>840</v>
      </c>
      <c r="V257" s="25"/>
      <c r="W257" s="22"/>
      <c r="X257" s="22">
        <v>0</v>
      </c>
      <c r="Y257" s="16">
        <v>1</v>
      </c>
      <c r="Z257" s="22">
        <v>0</v>
      </c>
      <c r="AA257" s="22">
        <v>0</v>
      </c>
      <c r="AB257" s="22">
        <v>0</v>
      </c>
      <c r="AC257" s="22">
        <v>0</v>
      </c>
      <c r="AD257" s="22">
        <v>0</v>
      </c>
      <c r="AE257" s="22">
        <v>0</v>
      </c>
      <c r="AF257" s="22"/>
      <c r="AG257" s="26"/>
      <c r="AH257" t="s" s="11">
        <v>809</v>
      </c>
      <c r="AI257" s="17"/>
    </row>
    <row r="258" s="9" customFormat="1" ht="57" customHeight="1" hidden="1">
      <c r="A258" s="13"/>
      <c r="B258" s="13"/>
      <c r="C258" s="14" cm="1">
        <f t="array" ref="C258">P258-TODAY()</f>
      </c>
      <c r="D258" s="15" cm="1">
        <f t="array" ref="D258">IF(C258&gt;=0,"Vigente",IF(C258&lt;0,"Vencido"))</f>
      </c>
      <c r="E258" s="15"/>
      <c r="F258" t="s" s="10">
        <v>841</v>
      </c>
      <c r="G258" t="s" s="10">
        <v>60</v>
      </c>
      <c r="H258" s="16">
        <v>1</v>
      </c>
      <c r="I258" t="s" s="10">
        <v>41</v>
      </c>
      <c r="J258" s="13"/>
      <c r="K258" s="13"/>
      <c r="L258" s="13"/>
      <c r="M258" s="24">
        <v>2002</v>
      </c>
      <c r="N258" s="19">
        <v>37307</v>
      </c>
      <c r="O258" s="19">
        <v>39132</v>
      </c>
      <c r="P258" s="19"/>
      <c r="Q258" t="s" s="10">
        <v>42</v>
      </c>
      <c r="R258" t="s" s="10">
        <v>48</v>
      </c>
      <c r="S258" s="10"/>
      <c r="T258" t="s" s="20">
        <v>842</v>
      </c>
      <c r="U258" t="s" s="20">
        <v>843</v>
      </c>
      <c r="V258" s="25"/>
      <c r="W258" s="22"/>
      <c r="X258" s="22">
        <v>0</v>
      </c>
      <c r="Y258" s="16">
        <v>1</v>
      </c>
      <c r="Z258" s="22">
        <v>0</v>
      </c>
      <c r="AA258" s="22">
        <v>0</v>
      </c>
      <c r="AB258" s="22">
        <v>0</v>
      </c>
      <c r="AC258" s="22">
        <v>0</v>
      </c>
      <c r="AD258" s="22">
        <v>0</v>
      </c>
      <c r="AE258" s="22">
        <v>0</v>
      </c>
      <c r="AF258" s="22"/>
      <c r="AG258" s="26"/>
      <c r="AH258" t="s" s="11">
        <v>809</v>
      </c>
      <c r="AI258" s="17"/>
    </row>
    <row r="259" s="9" customFormat="1" ht="39.75" customHeight="1" hidden="1">
      <c r="A259" s="13"/>
      <c r="B259" s="13"/>
      <c r="C259" s="14" cm="1">
        <f t="array" ref="C259">P259-TODAY()</f>
      </c>
      <c r="D259" s="15" cm="1">
        <f t="array" ref="D259">IF(C259&gt;=0,"Vigente",IF(C259&lt;0,"Vencido"))</f>
      </c>
      <c r="E259" s="15"/>
      <c r="F259" t="s" s="10">
        <v>844</v>
      </c>
      <c r="G259" t="s" s="28">
        <v>47</v>
      </c>
      <c r="H259" s="16">
        <v>1</v>
      </c>
      <c r="I259" t="s" s="10">
        <v>41</v>
      </c>
      <c r="M259" s="29">
        <v>2002</v>
      </c>
      <c r="N259" s="19">
        <v>37423</v>
      </c>
      <c r="O259" s="19">
        <v>39248</v>
      </c>
      <c r="P259" s="19"/>
      <c r="Q259" t="s" s="10">
        <v>42</v>
      </c>
      <c r="R259" t="s" s="10">
        <v>845</v>
      </c>
      <c r="S259" s="10"/>
      <c r="T259" t="s" s="20">
        <v>846</v>
      </c>
      <c r="U259" t="s" s="20">
        <v>847</v>
      </c>
      <c r="V259" s="21"/>
      <c r="W259" s="22"/>
      <c r="X259" s="22">
        <v>0</v>
      </c>
      <c r="Y259" s="16">
        <v>1</v>
      </c>
      <c r="Z259" s="22">
        <v>0</v>
      </c>
      <c r="AA259" s="22">
        <v>0</v>
      </c>
      <c r="AB259" s="22">
        <v>0</v>
      </c>
      <c r="AC259" s="22">
        <v>0</v>
      </c>
      <c r="AD259" s="22">
        <v>0</v>
      </c>
      <c r="AE259" s="22">
        <v>0</v>
      </c>
      <c r="AF259" s="22"/>
      <c r="AG259" s="23"/>
      <c r="AH259" s="17"/>
      <c r="AI259" s="17"/>
    </row>
    <row r="260" s="9" customFormat="1" ht="42.75" customHeight="1" hidden="1">
      <c r="A260" s="13"/>
      <c r="B260" s="13"/>
      <c r="C260" s="14" cm="1">
        <f t="array" ref="C260">P260-TODAY()</f>
      </c>
      <c r="D260" s="15" cm="1">
        <f t="array" ref="D260">IF(C260&gt;=0,"Vigente",IF(C260&lt;0,"Vencido"))</f>
      </c>
      <c r="E260" s="15"/>
      <c r="F260" t="s" s="10">
        <v>848</v>
      </c>
      <c r="G260" t="s" s="10">
        <v>68</v>
      </c>
      <c r="H260" s="16">
        <v>1</v>
      </c>
      <c r="I260" t="s" s="10">
        <v>41</v>
      </c>
      <c r="J260" s="17"/>
      <c r="K260" s="17"/>
      <c r="L260" s="17"/>
      <c r="M260" s="18">
        <v>2002</v>
      </c>
      <c r="N260" s="19">
        <v>37451</v>
      </c>
      <c r="O260" s="19">
        <v>38181</v>
      </c>
      <c r="P260" s="19"/>
      <c r="Q260" t="s" s="10">
        <v>42</v>
      </c>
      <c r="R260" t="s" s="10">
        <v>48</v>
      </c>
      <c r="S260" s="10"/>
      <c r="T260" t="s" s="20">
        <v>849</v>
      </c>
      <c r="U260" t="s" s="20">
        <v>850</v>
      </c>
      <c r="V260" s="21"/>
      <c r="W260" s="22"/>
      <c r="X260" s="22">
        <v>0</v>
      </c>
      <c r="Y260" s="16">
        <v>1</v>
      </c>
      <c r="Z260" s="22">
        <v>0</v>
      </c>
      <c r="AA260" s="22">
        <v>0</v>
      </c>
      <c r="AB260" s="22">
        <v>0</v>
      </c>
      <c r="AC260" s="22">
        <v>0</v>
      </c>
      <c r="AD260" s="22">
        <v>0</v>
      </c>
      <c r="AE260" s="22">
        <v>0</v>
      </c>
      <c r="AF260" s="22"/>
      <c r="AG260" s="23"/>
      <c r="AH260" s="17"/>
      <c r="AI260" s="17"/>
    </row>
    <row r="261" s="9" customFormat="1" ht="58.5" customHeight="1" hidden="1">
      <c r="A261" s="13"/>
      <c r="B261" s="13"/>
      <c r="C261" s="14" cm="1">
        <f t="array" ref="C261">P261-TODAY()</f>
      </c>
      <c r="D261" s="15" cm="1">
        <f t="array" ref="D261">IF(C261&gt;=0,"Vigente",IF(C261&lt;0,"Vencido"))</f>
      </c>
      <c r="E261" s="15"/>
      <c r="F261" t="s" s="10">
        <v>851</v>
      </c>
      <c r="G261" t="s" s="10">
        <v>40</v>
      </c>
      <c r="H261" s="16">
        <v>1</v>
      </c>
      <c r="I261" t="s" s="10">
        <v>41</v>
      </c>
      <c r="J261" s="17"/>
      <c r="K261" s="17"/>
      <c r="L261" s="17"/>
      <c r="M261" s="18">
        <v>2002</v>
      </c>
      <c r="N261" s="19">
        <v>37423</v>
      </c>
      <c r="O261" s="19">
        <v>37787</v>
      </c>
      <c r="P261" s="19"/>
      <c r="Q261" t="s" s="10">
        <v>42</v>
      </c>
      <c r="R261" t="s" s="10">
        <v>48</v>
      </c>
      <c r="S261" s="10"/>
      <c r="T261" t="s" s="20">
        <v>852</v>
      </c>
      <c r="U261" t="s" s="20">
        <v>853</v>
      </c>
      <c r="V261" s="21"/>
      <c r="W261" s="22"/>
      <c r="X261" s="22">
        <v>0</v>
      </c>
      <c r="Y261" s="16">
        <v>1</v>
      </c>
      <c r="Z261" s="22">
        <v>0</v>
      </c>
      <c r="AA261" s="22">
        <v>0</v>
      </c>
      <c r="AB261" s="22">
        <v>0</v>
      </c>
      <c r="AC261" s="22">
        <v>0</v>
      </c>
      <c r="AD261" s="22">
        <v>0</v>
      </c>
      <c r="AE261" s="22">
        <v>0</v>
      </c>
      <c r="AF261" s="22"/>
      <c r="AG261" s="23"/>
      <c r="AH261" s="17"/>
      <c r="AI261" s="17"/>
    </row>
    <row r="262" s="9" customFormat="1" ht="44.25" customHeight="1" hidden="1">
      <c r="A262" s="13"/>
      <c r="B262" s="13"/>
      <c r="C262" s="14" cm="1">
        <f t="array" ref="C262">P262-TODAY()</f>
      </c>
      <c r="D262" s="15" cm="1">
        <f t="array" ref="D262">IF(C262&gt;=0,"Vigente",IF(C262&lt;0,"Vencido"))</f>
      </c>
      <c r="E262" s="15"/>
      <c r="F262" t="s" s="10">
        <v>854</v>
      </c>
      <c r="G262" t="s" s="10">
        <v>60</v>
      </c>
      <c r="H262" s="16">
        <v>1</v>
      </c>
      <c r="I262" t="s" s="10">
        <v>41</v>
      </c>
      <c r="J262" s="17"/>
      <c r="K262" s="17"/>
      <c r="L262" s="17"/>
      <c r="M262" s="18">
        <v>2002</v>
      </c>
      <c r="N262" s="19">
        <v>37529</v>
      </c>
      <c r="O262" s="19">
        <v>38259</v>
      </c>
      <c r="P262" s="19"/>
      <c r="Q262" t="s" s="10">
        <v>42</v>
      </c>
      <c r="R262" t="s" s="10">
        <v>855</v>
      </c>
      <c r="S262" s="10"/>
      <c r="T262" t="s" s="20">
        <v>856</v>
      </c>
      <c r="U262" t="s" s="20">
        <v>857</v>
      </c>
      <c r="V262" s="21"/>
      <c r="W262" s="22"/>
      <c r="X262" s="22">
        <v>0</v>
      </c>
      <c r="Y262" s="16">
        <v>1</v>
      </c>
      <c r="Z262" s="22">
        <v>0</v>
      </c>
      <c r="AA262" s="22">
        <v>0</v>
      </c>
      <c r="AB262" s="22">
        <v>0</v>
      </c>
      <c r="AC262" s="22">
        <v>0</v>
      </c>
      <c r="AD262" s="22">
        <v>0</v>
      </c>
      <c r="AE262" s="22">
        <v>0</v>
      </c>
      <c r="AF262" s="22"/>
      <c r="AG262" s="23"/>
      <c r="AH262" s="17"/>
      <c r="AI262" s="17"/>
    </row>
    <row r="263" s="9" customFormat="1" ht="44.25" customHeight="1" hidden="1">
      <c r="A263" s="13"/>
      <c r="B263" s="13"/>
      <c r="C263" s="14"/>
      <c r="D263" t="s" s="11">
        <v>120</v>
      </c>
      <c r="E263" t="s" s="11">
        <v>121</v>
      </c>
      <c r="F263" t="s" s="10">
        <v>858</v>
      </c>
      <c r="G263" t="s" s="10">
        <v>40</v>
      </c>
      <c r="H263" s="16"/>
      <c r="I263" s="13"/>
      <c r="J263" s="17"/>
      <c r="K263" s="17"/>
      <c r="L263" s="17"/>
      <c r="M263" s="18">
        <v>2002</v>
      </c>
      <c r="N263" s="19">
        <v>37621</v>
      </c>
      <c r="O263" s="19">
        <v>39447</v>
      </c>
      <c r="P263" s="19"/>
      <c r="Q263" t="s" s="10">
        <v>859</v>
      </c>
      <c r="R263" t="s" s="10">
        <v>48</v>
      </c>
      <c r="S263" s="10"/>
      <c r="T263" t="s" s="20">
        <v>860</v>
      </c>
      <c r="U263" t="s" s="20">
        <v>861</v>
      </c>
      <c r="V263" t="s" s="20">
        <v>862</v>
      </c>
      <c r="W263" s="22"/>
      <c r="X263" s="22"/>
      <c r="Y263" s="16"/>
      <c r="Z263" s="22"/>
      <c r="AA263" s="22"/>
      <c r="AB263" s="22"/>
      <c r="AC263" s="22"/>
      <c r="AD263" s="22"/>
      <c r="AE263" s="22"/>
      <c r="AF263" s="22"/>
      <c r="AG263" s="23"/>
      <c r="AH263" s="17"/>
      <c r="AI263" s="17"/>
    </row>
    <row r="264" s="9" customFormat="1" ht="45" customHeight="1" hidden="1">
      <c r="A264" s="13"/>
      <c r="B264" s="13"/>
      <c r="C264" s="14" cm="1">
        <f t="array" ref="C264">P264-TODAY()</f>
      </c>
      <c r="D264" s="15" cm="1">
        <f t="array" ref="D264">IF(C264&gt;=0,"Vigente",IF(C264&lt;0,"Vencido"))</f>
      </c>
      <c r="E264" s="15"/>
      <c r="F264" t="s" s="10">
        <v>863</v>
      </c>
      <c r="G264" t="s" s="10">
        <v>40</v>
      </c>
      <c r="H264" s="16">
        <v>1</v>
      </c>
      <c r="I264" t="s" s="10">
        <v>41</v>
      </c>
      <c r="J264" s="13"/>
      <c r="K264" s="13"/>
      <c r="L264" s="13"/>
      <c r="M264" s="24">
        <v>2002</v>
      </c>
      <c r="N264" s="19">
        <v>37297</v>
      </c>
      <c r="O264" s="19">
        <v>39122</v>
      </c>
      <c r="P264" s="19"/>
      <c r="Q264" t="s" s="10">
        <v>501</v>
      </c>
      <c r="R264" t="s" s="10">
        <v>864</v>
      </c>
      <c r="S264" s="10"/>
      <c r="T264" t="s" s="20">
        <v>846</v>
      </c>
      <c r="U264" t="s" s="20">
        <v>865</v>
      </c>
      <c r="V264" s="25"/>
      <c r="W264" s="22"/>
      <c r="X264" s="22">
        <v>0</v>
      </c>
      <c r="Y264" s="16">
        <v>1</v>
      </c>
      <c r="Z264" s="22">
        <v>0</v>
      </c>
      <c r="AA264" s="22">
        <v>0</v>
      </c>
      <c r="AB264" s="22">
        <v>0</v>
      </c>
      <c r="AC264" s="22">
        <v>0</v>
      </c>
      <c r="AD264" s="22">
        <v>0</v>
      </c>
      <c r="AE264" s="22">
        <v>0</v>
      </c>
      <c r="AF264" s="22"/>
      <c r="AG264" s="26"/>
      <c r="AH264" t="s" s="11">
        <v>809</v>
      </c>
      <c r="AI264" s="17"/>
    </row>
    <row r="265" s="9" customFormat="1" ht="75" customHeight="1" hidden="1">
      <c r="A265" s="13"/>
      <c r="B265" s="13"/>
      <c r="C265" s="14" cm="1">
        <f t="array" ref="C265">P265-TODAY()</f>
      </c>
      <c r="D265" s="15" cm="1">
        <f t="array" ref="D265">IF(C265&gt;=0,"Vigente",IF(C265&lt;0,"Vencido"))</f>
      </c>
      <c r="E265" s="15"/>
      <c r="F265" t="s" s="10">
        <v>866</v>
      </c>
      <c r="G265" t="s" s="10">
        <v>68</v>
      </c>
      <c r="H265" s="16">
        <v>1</v>
      </c>
      <c r="I265" t="s" s="10">
        <v>41</v>
      </c>
      <c r="J265" s="13"/>
      <c r="K265" s="13"/>
      <c r="L265" s="13"/>
      <c r="M265" s="24">
        <v>2003</v>
      </c>
      <c r="N265" s="19">
        <v>36540</v>
      </c>
      <c r="O265" s="19">
        <v>37451</v>
      </c>
      <c r="P265" s="19"/>
      <c r="Q265" t="s" s="10">
        <v>42</v>
      </c>
      <c r="R265" t="s" s="10">
        <v>48</v>
      </c>
      <c r="S265" s="10"/>
      <c r="T265" t="s" s="20">
        <v>867</v>
      </c>
      <c r="U265" t="s" s="20">
        <v>45</v>
      </c>
      <c r="V265" s="25"/>
      <c r="W265" s="22"/>
      <c r="X265" s="22">
        <v>0</v>
      </c>
      <c r="Y265" s="16">
        <v>1</v>
      </c>
      <c r="Z265" s="22">
        <v>0</v>
      </c>
      <c r="AA265" s="22">
        <v>0</v>
      </c>
      <c r="AB265" s="22">
        <v>0</v>
      </c>
      <c r="AC265" s="22">
        <v>0</v>
      </c>
      <c r="AD265" s="22">
        <v>0</v>
      </c>
      <c r="AE265" s="22">
        <v>0</v>
      </c>
      <c r="AF265" s="22"/>
      <c r="AG265" s="26"/>
      <c r="AH265" t="s" s="11">
        <v>809</v>
      </c>
      <c r="AI265" s="17"/>
    </row>
    <row r="266" s="9" customFormat="1" ht="63" customHeight="1" hidden="1">
      <c r="A266" s="13"/>
      <c r="B266" s="13"/>
      <c r="C266" s="14" cm="1">
        <f t="array" ref="C266">P266-TODAY()</f>
      </c>
      <c r="D266" s="15" cm="1">
        <f t="array" ref="D266">IF(C266&gt;=0,"Vigente",IF(C266&lt;0,"Vencido"))</f>
      </c>
      <c r="E266" s="15"/>
      <c r="F266" t="s" s="10">
        <v>868</v>
      </c>
      <c r="G266" t="s" s="10">
        <v>40</v>
      </c>
      <c r="H266" s="16">
        <v>1</v>
      </c>
      <c r="I266" t="s" s="10">
        <v>41</v>
      </c>
      <c r="J266" t="s" s="10">
        <v>566</v>
      </c>
      <c r="K266" t="s" s="10">
        <v>869</v>
      </c>
      <c r="L266" t="s" s="10">
        <v>870</v>
      </c>
      <c r="M266" s="24">
        <v>2003</v>
      </c>
      <c r="N266" s="19">
        <v>37757</v>
      </c>
      <c r="O266" s="19">
        <v>39583</v>
      </c>
      <c r="P266" s="19"/>
      <c r="Q266" t="s" s="10">
        <v>42</v>
      </c>
      <c r="R266" t="s" s="10">
        <v>871</v>
      </c>
      <c r="S266" t="s" s="10">
        <v>872</v>
      </c>
      <c r="T266" t="s" s="20">
        <v>873</v>
      </c>
      <c r="U266" t="s" s="20">
        <v>874</v>
      </c>
      <c r="V266" s="25"/>
      <c r="W266" s="22"/>
      <c r="X266" s="22">
        <v>111502.79</v>
      </c>
      <c r="Y266" s="16">
        <v>1</v>
      </c>
      <c r="Z266" s="22">
        <v>111502.79</v>
      </c>
      <c r="AA266" s="22">
        <v>0</v>
      </c>
      <c r="AB266" s="22">
        <v>0</v>
      </c>
      <c r="AC266" s="22">
        <v>0</v>
      </c>
      <c r="AD266" s="22">
        <v>0</v>
      </c>
      <c r="AE266" s="22">
        <v>0</v>
      </c>
      <c r="AF266" s="22"/>
      <c r="AG266" s="26"/>
      <c r="AH266" t="s" s="11">
        <v>809</v>
      </c>
      <c r="AI266" s="17"/>
    </row>
    <row r="267" s="9" customFormat="1" ht="30" customHeight="1" hidden="1">
      <c r="A267" s="13"/>
      <c r="B267" s="13"/>
      <c r="C267" s="14" cm="1">
        <f t="array" ref="C267">P267-TODAY()</f>
      </c>
      <c r="D267" s="15" cm="1">
        <f t="array" ref="D267">IF(C267&gt;=0,"Vigente",IF(C267&lt;0,"Vencido"))</f>
      </c>
      <c r="E267" s="15"/>
      <c r="F267" t="s" s="10">
        <v>875</v>
      </c>
      <c r="G267" t="s" s="10">
        <v>40</v>
      </c>
      <c r="H267" s="16">
        <v>1</v>
      </c>
      <c r="I267" t="s" s="10">
        <v>41</v>
      </c>
      <c r="J267" s="13"/>
      <c r="K267" s="13"/>
      <c r="L267" s="13"/>
      <c r="M267" s="24">
        <v>2003</v>
      </c>
      <c r="N267" s="19">
        <v>37704</v>
      </c>
      <c r="O267" s="19">
        <v>38799</v>
      </c>
      <c r="P267" s="19"/>
      <c r="Q267" t="s" s="10">
        <v>42</v>
      </c>
      <c r="R267" t="s" s="10">
        <v>876</v>
      </c>
      <c r="S267" t="s" s="10">
        <v>877</v>
      </c>
      <c r="T267" t="s" s="20">
        <v>878</v>
      </c>
      <c r="U267" t="s" s="20">
        <v>879</v>
      </c>
      <c r="V267" s="25"/>
      <c r="W267" s="22"/>
      <c r="X267" s="22">
        <v>240624</v>
      </c>
      <c r="Y267" s="16">
        <v>1</v>
      </c>
      <c r="Z267" s="22">
        <v>240624</v>
      </c>
      <c r="AA267" s="22">
        <v>0</v>
      </c>
      <c r="AB267" s="22">
        <v>0</v>
      </c>
      <c r="AC267" s="22">
        <v>0</v>
      </c>
      <c r="AD267" s="22">
        <v>0</v>
      </c>
      <c r="AE267" s="22">
        <v>0</v>
      </c>
      <c r="AF267" s="22"/>
      <c r="AG267" s="26"/>
      <c r="AH267" t="s" s="11">
        <v>809</v>
      </c>
      <c r="AI267" s="17"/>
    </row>
    <row r="268" s="9" customFormat="1" ht="57" customHeight="1" hidden="1">
      <c r="A268" s="13"/>
      <c r="B268" s="13"/>
      <c r="C268" s="14" cm="1">
        <f t="array" ref="C268">P268-TODAY()</f>
      </c>
      <c r="D268" s="15" cm="1">
        <f t="array" ref="D268">IF(C268&gt;=0,"Vigente",IF(C268&lt;0,"Vencido"))</f>
      </c>
      <c r="E268" s="15"/>
      <c r="F268" t="s" s="10">
        <v>880</v>
      </c>
      <c r="G268" t="s" s="10">
        <v>40</v>
      </c>
      <c r="H268" s="16">
        <v>1</v>
      </c>
      <c r="I268" t="s" s="10">
        <v>41</v>
      </c>
      <c r="J268" t="s" s="10">
        <v>566</v>
      </c>
      <c r="K268" t="s" s="10">
        <v>869</v>
      </c>
      <c r="L268" t="s" s="10">
        <v>870</v>
      </c>
      <c r="M268" s="24">
        <v>2003</v>
      </c>
      <c r="N268" s="19">
        <v>37757</v>
      </c>
      <c r="O268" s="19">
        <v>39583</v>
      </c>
      <c r="P268" s="19"/>
      <c r="Q268" t="s" s="28">
        <v>881</v>
      </c>
      <c r="R268" t="s" s="10">
        <v>882</v>
      </c>
      <c r="S268" t="s" s="10">
        <v>883</v>
      </c>
      <c r="T268" t="s" s="20">
        <v>884</v>
      </c>
      <c r="U268" t="s" s="20">
        <v>874</v>
      </c>
      <c r="V268" s="25"/>
      <c r="W268" s="22"/>
      <c r="X268" s="22">
        <v>48740.54</v>
      </c>
      <c r="Y268" s="16">
        <v>1</v>
      </c>
      <c r="Z268" s="22">
        <v>48740.54</v>
      </c>
      <c r="AA268" s="22">
        <v>0</v>
      </c>
      <c r="AB268" s="22">
        <v>0</v>
      </c>
      <c r="AC268" s="22">
        <v>0</v>
      </c>
      <c r="AD268" s="22">
        <v>0</v>
      </c>
      <c r="AE268" s="22">
        <v>0</v>
      </c>
      <c r="AF268" s="22"/>
      <c r="AG268" s="26"/>
      <c r="AH268" t="s" s="11">
        <v>809</v>
      </c>
      <c r="AI268" s="17"/>
    </row>
    <row r="269" s="9" customFormat="1" ht="60" customHeight="1" hidden="1">
      <c r="A269" s="13"/>
      <c r="B269" s="13"/>
      <c r="C269" s="14" cm="1">
        <f t="array" ref="C269">P269-TODAY()</f>
      </c>
      <c r="D269" s="15" cm="1">
        <f t="array" ref="D269">IF(C269&gt;=0,"Vigente",IF(C269&lt;0,"Vencido"))</f>
      </c>
      <c r="E269" s="15"/>
      <c r="F269" t="s" s="10">
        <v>885</v>
      </c>
      <c r="G269" t="s" s="10">
        <v>40</v>
      </c>
      <c r="H269" s="16">
        <v>1</v>
      </c>
      <c r="I269" t="s" s="10">
        <v>41</v>
      </c>
      <c r="J269" s="13"/>
      <c r="K269" s="13"/>
      <c r="L269" s="13"/>
      <c r="M269" s="24">
        <v>2003</v>
      </c>
      <c r="N269" s="19">
        <v>37501</v>
      </c>
      <c r="O269" s="19">
        <v>39295</v>
      </c>
      <c r="P269" s="19"/>
      <c r="Q269" t="s" s="28">
        <v>881</v>
      </c>
      <c r="R269" t="s" s="10">
        <v>886</v>
      </c>
      <c r="S269" t="s" s="10">
        <v>887</v>
      </c>
      <c r="T269" t="s" s="20">
        <v>884</v>
      </c>
      <c r="U269" t="s" s="20">
        <v>874</v>
      </c>
      <c r="V269" s="25"/>
      <c r="W269" s="22"/>
      <c r="X269" s="22">
        <v>38624.04</v>
      </c>
      <c r="Y269" s="16">
        <v>1</v>
      </c>
      <c r="Z269" s="22">
        <v>38624.04</v>
      </c>
      <c r="AA269" s="22">
        <v>0</v>
      </c>
      <c r="AB269" s="22">
        <v>0</v>
      </c>
      <c r="AC269" s="22">
        <v>0</v>
      </c>
      <c r="AD269" s="22">
        <v>0</v>
      </c>
      <c r="AE269" s="22">
        <v>0</v>
      </c>
      <c r="AF269" s="22"/>
      <c r="AG269" s="26"/>
      <c r="AH269" t="s" s="11">
        <v>809</v>
      </c>
      <c r="AI269" s="17"/>
    </row>
    <row r="270" s="9" customFormat="1" ht="60" customHeight="1" hidden="1">
      <c r="A270" s="13"/>
      <c r="B270" s="13"/>
      <c r="C270" s="14" cm="1">
        <f t="array" ref="C270">P270-TODAY()</f>
      </c>
      <c r="D270" s="15" cm="1">
        <f t="array" ref="D270">IF(C270&gt;=0,"Vigente",IF(C270&lt;0,"Vencido"))</f>
      </c>
      <c r="E270" s="15"/>
      <c r="F270" t="s" s="10">
        <v>888</v>
      </c>
      <c r="G270" t="s" s="10">
        <v>40</v>
      </c>
      <c r="H270" s="16">
        <v>1</v>
      </c>
      <c r="I270" t="s" s="10">
        <v>41</v>
      </c>
      <c r="J270" t="s" s="10">
        <v>566</v>
      </c>
      <c r="K270" t="s" s="10">
        <v>869</v>
      </c>
      <c r="L270" t="s" s="10">
        <v>870</v>
      </c>
      <c r="M270" s="24">
        <v>2003</v>
      </c>
      <c r="N270" s="19">
        <v>37762</v>
      </c>
      <c r="O270" s="19">
        <v>39588</v>
      </c>
      <c r="P270" s="19"/>
      <c r="Q270" t="s" s="28">
        <v>881</v>
      </c>
      <c r="R270" t="s" s="10">
        <v>889</v>
      </c>
      <c r="S270" t="s" s="10">
        <v>890</v>
      </c>
      <c r="T270" t="s" s="20">
        <v>884</v>
      </c>
      <c r="U270" t="s" s="20">
        <v>874</v>
      </c>
      <c r="V270" s="25"/>
      <c r="W270" s="22"/>
      <c r="X270" s="22">
        <v>68070.7</v>
      </c>
      <c r="Y270" s="16">
        <v>1</v>
      </c>
      <c r="Z270" s="22">
        <v>68070.7</v>
      </c>
      <c r="AA270" s="22">
        <v>0</v>
      </c>
      <c r="AB270" s="22">
        <v>0</v>
      </c>
      <c r="AC270" s="22">
        <v>0</v>
      </c>
      <c r="AD270" s="22">
        <v>0</v>
      </c>
      <c r="AE270" s="22">
        <v>0</v>
      </c>
      <c r="AF270" s="22"/>
      <c r="AG270" t="s" s="31">
        <v>891</v>
      </c>
      <c r="AH270" t="s" s="11">
        <v>809</v>
      </c>
      <c r="AI270" s="17"/>
    </row>
    <row r="271" s="9" customFormat="1" ht="90" customHeight="1" hidden="1">
      <c r="A271" s="13"/>
      <c r="B271" s="13"/>
      <c r="C271" s="14" cm="1">
        <f t="array" ref="C271">P271-TODAY()</f>
      </c>
      <c r="D271" s="15" cm="1">
        <f t="array" ref="D271">IF(C271&gt;=0,"Vigente",IF(C271&lt;0,"Vencido"))</f>
      </c>
      <c r="E271" s="15"/>
      <c r="F271" t="s" s="10">
        <v>892</v>
      </c>
      <c r="G271" t="s" s="10">
        <v>40</v>
      </c>
      <c r="H271" s="16">
        <v>1</v>
      </c>
      <c r="I271" t="s" s="10">
        <v>41</v>
      </c>
      <c r="J271" t="s" s="10">
        <v>566</v>
      </c>
      <c r="K271" t="s" s="10">
        <v>869</v>
      </c>
      <c r="L271" t="s" s="10">
        <v>870</v>
      </c>
      <c r="M271" s="24">
        <v>2003</v>
      </c>
      <c r="N271" s="19">
        <v>37749</v>
      </c>
      <c r="O271" s="19">
        <v>39575</v>
      </c>
      <c r="P271" s="19"/>
      <c r="Q271" t="s" s="28">
        <v>881</v>
      </c>
      <c r="R271" t="s" s="10">
        <v>893</v>
      </c>
      <c r="S271" t="s" s="10">
        <v>872</v>
      </c>
      <c r="T271" t="s" s="20">
        <v>884</v>
      </c>
      <c r="U271" t="s" s="20">
        <v>874</v>
      </c>
      <c r="V271" s="25"/>
      <c r="W271" s="22"/>
      <c r="X271" s="22">
        <v>53412.51</v>
      </c>
      <c r="Y271" s="16">
        <v>1</v>
      </c>
      <c r="Z271" s="22">
        <v>53412.51</v>
      </c>
      <c r="AA271" s="22">
        <v>0</v>
      </c>
      <c r="AB271" s="22">
        <v>0</v>
      </c>
      <c r="AC271" s="22">
        <v>0</v>
      </c>
      <c r="AD271" s="22">
        <v>0</v>
      </c>
      <c r="AE271" s="22">
        <v>0</v>
      </c>
      <c r="AF271" s="22"/>
      <c r="AG271" t="s" s="31">
        <v>894</v>
      </c>
      <c r="AH271" t="s" s="11">
        <v>809</v>
      </c>
      <c r="AI271" s="17"/>
    </row>
    <row r="272" s="9" customFormat="1" ht="59.25" customHeight="1" hidden="1">
      <c r="A272" s="13"/>
      <c r="B272" s="13"/>
      <c r="C272" s="14" cm="1">
        <f t="array" ref="C272">P272-TODAY()</f>
      </c>
      <c r="D272" s="15" cm="1">
        <f t="array" ref="D272">IF(C272&gt;=0,"Vigente",IF(C272&lt;0,"Vencido"))</f>
      </c>
      <c r="E272" s="15"/>
      <c r="F272" t="s" s="10">
        <v>895</v>
      </c>
      <c r="G272" t="s" s="10">
        <v>142</v>
      </c>
      <c r="H272" s="16">
        <v>1</v>
      </c>
      <c r="I272" t="s" s="10">
        <v>41</v>
      </c>
      <c r="M272" s="29">
        <v>2002</v>
      </c>
      <c r="N272" s="19">
        <v>37603</v>
      </c>
      <c r="O272" s="19">
        <v>38698</v>
      </c>
      <c r="P272" s="19"/>
      <c r="Q272" t="s" s="10">
        <v>42</v>
      </c>
      <c r="R272" t="s" s="10">
        <v>896</v>
      </c>
      <c r="S272" s="10"/>
      <c r="T272" t="s" s="20">
        <v>897</v>
      </c>
      <c r="U272" t="s" s="20">
        <v>898</v>
      </c>
      <c r="V272" s="21"/>
      <c r="W272" s="22"/>
      <c r="X272" s="22">
        <v>0</v>
      </c>
      <c r="Y272" s="16">
        <v>1</v>
      </c>
      <c r="Z272" s="22">
        <v>0</v>
      </c>
      <c r="AA272" s="22">
        <v>0</v>
      </c>
      <c r="AB272" s="22">
        <v>0</v>
      </c>
      <c r="AC272" s="22">
        <v>0</v>
      </c>
      <c r="AD272" s="22">
        <v>0</v>
      </c>
      <c r="AE272" s="22">
        <v>0</v>
      </c>
      <c r="AF272" s="22"/>
      <c r="AG272" s="23"/>
      <c r="AH272" s="17"/>
      <c r="AI272" s="17"/>
    </row>
    <row r="273" s="9" customFormat="1" ht="42.75" customHeight="1" hidden="1">
      <c r="A273" s="13"/>
      <c r="B273" s="13"/>
      <c r="C273" s="14" cm="1">
        <f t="array" ref="C273">P273-TODAY()</f>
      </c>
      <c r="D273" s="15" cm="1">
        <f t="array" ref="D273">IF(C273&gt;=0,"Vigente",IF(C273&lt;0,"Vencido"))</f>
      </c>
      <c r="E273" s="15"/>
      <c r="F273" t="s" s="10">
        <v>899</v>
      </c>
      <c r="G273" t="s" s="10">
        <v>60</v>
      </c>
      <c r="H273" s="16">
        <v>1</v>
      </c>
      <c r="I273" t="s" s="10">
        <v>41</v>
      </c>
      <c r="J273" s="17"/>
      <c r="K273" s="17"/>
      <c r="L273" s="17"/>
      <c r="M273" s="18">
        <v>2003</v>
      </c>
      <c r="N273" s="19">
        <v>37685</v>
      </c>
      <c r="O273" s="19">
        <v>37741</v>
      </c>
      <c r="P273" s="19"/>
      <c r="Q273" t="s" s="10">
        <v>42</v>
      </c>
      <c r="R273" t="s" s="10">
        <v>48</v>
      </c>
      <c r="S273" s="10"/>
      <c r="T273" t="s" s="20">
        <v>900</v>
      </c>
      <c r="U273" t="s" s="20">
        <v>901</v>
      </c>
      <c r="V273" s="21"/>
      <c r="W273" s="22"/>
      <c r="X273" s="22">
        <v>0</v>
      </c>
      <c r="Y273" s="16">
        <v>1</v>
      </c>
      <c r="Z273" s="22">
        <v>0</v>
      </c>
      <c r="AA273" s="22">
        <v>0</v>
      </c>
      <c r="AB273" s="22">
        <v>0</v>
      </c>
      <c r="AC273" s="22">
        <v>0</v>
      </c>
      <c r="AD273" s="22">
        <v>0</v>
      </c>
      <c r="AE273" s="22">
        <v>0</v>
      </c>
      <c r="AF273" s="22"/>
      <c r="AG273" s="23"/>
      <c r="AH273" s="17"/>
      <c r="AI273" s="17"/>
    </row>
    <row r="274" s="9" customFormat="1" ht="59.25" customHeight="1" hidden="1">
      <c r="A274" s="13"/>
      <c r="B274" s="13"/>
      <c r="C274" s="14" cm="1">
        <f t="array" ref="C274">P274-TODAY()</f>
      </c>
      <c r="D274" s="15" cm="1">
        <f t="array" ref="D274">IF(C274&gt;=0,"Vigente",IF(C274&lt;0,"Vencido"))</f>
      </c>
      <c r="E274" s="15"/>
      <c r="F274" t="s" s="10">
        <v>902</v>
      </c>
      <c r="G274" t="s" s="28">
        <v>40</v>
      </c>
      <c r="H274" s="16">
        <v>1</v>
      </c>
      <c r="I274" t="s" s="10">
        <v>41</v>
      </c>
      <c r="M274" s="29">
        <v>2002</v>
      </c>
      <c r="N274" s="19">
        <v>37501</v>
      </c>
      <c r="O274" s="19">
        <v>39326</v>
      </c>
      <c r="P274" s="19"/>
      <c r="Q274" t="s" s="10">
        <v>42</v>
      </c>
      <c r="R274" t="s" s="10">
        <v>903</v>
      </c>
      <c r="S274" s="10"/>
      <c r="T274" t="s" s="20">
        <v>904</v>
      </c>
      <c r="U274" t="s" s="20">
        <v>169</v>
      </c>
      <c r="V274" s="21"/>
      <c r="W274" s="22"/>
      <c r="X274" s="22">
        <v>0</v>
      </c>
      <c r="Y274" s="16">
        <v>1</v>
      </c>
      <c r="Z274" s="22">
        <v>0</v>
      </c>
      <c r="AA274" s="22">
        <v>0</v>
      </c>
      <c r="AB274" s="22">
        <v>0</v>
      </c>
      <c r="AC274" s="22">
        <v>0</v>
      </c>
      <c r="AD274" s="22">
        <v>0</v>
      </c>
      <c r="AE274" s="22">
        <v>0</v>
      </c>
      <c r="AF274" s="22"/>
      <c r="AG274" s="23"/>
      <c r="AH274" s="17"/>
      <c r="AI274" s="17"/>
    </row>
    <row r="275" s="9" customFormat="1" ht="45" customHeight="1" hidden="1">
      <c r="A275" s="13"/>
      <c r="B275" s="13"/>
      <c r="C275" s="14" cm="1">
        <f t="array" ref="C275">P275-TODAY()</f>
      </c>
      <c r="D275" s="15" cm="1">
        <f t="array" ref="D275">IF(C275&gt;=0,"Vigente",IF(C275&lt;0,"Vencido"))</f>
      </c>
      <c r="E275" s="15"/>
      <c r="F275" t="s" s="10">
        <v>905</v>
      </c>
      <c r="G275" t="s" s="28">
        <v>47</v>
      </c>
      <c r="H275" s="16">
        <v>1</v>
      </c>
      <c r="I275" t="s" s="10">
        <v>41</v>
      </c>
      <c r="M275" s="29">
        <v>2002</v>
      </c>
      <c r="N275" s="19">
        <v>37423</v>
      </c>
      <c r="O275" s="19">
        <v>39248</v>
      </c>
      <c r="P275" s="19"/>
      <c r="Q275" t="s" s="10">
        <v>42</v>
      </c>
      <c r="R275" t="s" s="10">
        <v>48</v>
      </c>
      <c r="S275" t="s" s="10">
        <v>390</v>
      </c>
      <c r="T275" t="s" s="20">
        <v>906</v>
      </c>
      <c r="U275" t="s" s="20">
        <v>907</v>
      </c>
      <c r="V275" s="21"/>
      <c r="W275" s="22"/>
      <c r="X275" s="22">
        <v>0</v>
      </c>
      <c r="Y275" s="16">
        <v>1</v>
      </c>
      <c r="Z275" s="22">
        <v>0</v>
      </c>
      <c r="AA275" s="22">
        <v>0</v>
      </c>
      <c r="AB275" s="22">
        <v>0</v>
      </c>
      <c r="AC275" s="22">
        <v>0</v>
      </c>
      <c r="AD275" s="22">
        <v>0</v>
      </c>
      <c r="AE275" s="22">
        <v>0</v>
      </c>
      <c r="AF275" s="22"/>
      <c r="AG275" s="23"/>
      <c r="AH275" s="17"/>
      <c r="AI275" s="17"/>
    </row>
    <row r="276" s="9" customFormat="1" ht="60" customHeight="1" hidden="1">
      <c r="A276" s="13"/>
      <c r="B276" s="13"/>
      <c r="C276" s="14" cm="1">
        <f t="array" ref="C276">P276-TODAY()</f>
      </c>
      <c r="D276" s="15" cm="1">
        <f t="array" ref="D276">IF(C276&gt;=0,"Vigente",IF(C276&lt;0,"Vencido"))</f>
      </c>
      <c r="E276" s="15"/>
      <c r="F276" t="s" s="10">
        <v>908</v>
      </c>
      <c r="G276" t="s" s="28">
        <v>68</v>
      </c>
      <c r="H276" s="16">
        <v>1</v>
      </c>
      <c r="I276" t="s" s="10">
        <v>41</v>
      </c>
      <c r="M276" s="29">
        <v>2003</v>
      </c>
      <c r="N276" s="19">
        <v>37734</v>
      </c>
      <c r="O276" s="19">
        <v>38464</v>
      </c>
      <c r="P276" s="19"/>
      <c r="Q276" t="s" s="10">
        <v>42</v>
      </c>
      <c r="R276" t="s" s="10">
        <v>909</v>
      </c>
      <c r="S276" s="10"/>
      <c r="T276" t="s" s="20">
        <v>910</v>
      </c>
      <c r="U276" t="s" s="20">
        <v>911</v>
      </c>
      <c r="V276" s="21"/>
      <c r="W276" s="22"/>
      <c r="X276" s="22">
        <v>0</v>
      </c>
      <c r="Y276" s="16">
        <v>1</v>
      </c>
      <c r="Z276" s="22">
        <v>0</v>
      </c>
      <c r="AA276" s="22">
        <v>0</v>
      </c>
      <c r="AB276" s="22">
        <v>0</v>
      </c>
      <c r="AC276" s="22">
        <v>0</v>
      </c>
      <c r="AD276" s="22">
        <v>0</v>
      </c>
      <c r="AE276" s="22">
        <v>0</v>
      </c>
      <c r="AF276" s="22"/>
      <c r="AG276" s="23"/>
      <c r="AH276" s="17"/>
      <c r="AI276" s="17"/>
    </row>
    <row r="277" s="9" customFormat="1" ht="58.5" customHeight="1" hidden="1">
      <c r="A277" s="13"/>
      <c r="B277" s="13"/>
      <c r="C277" s="14" cm="1">
        <f t="array" ref="C277">P277-TODAY()</f>
      </c>
      <c r="D277" s="15" cm="1">
        <f t="array" ref="D277">IF(C277&gt;=0,"Vigente",IF(C277&lt;0,"Vencido"))</f>
      </c>
      <c r="E277" s="15"/>
      <c r="F277" t="s" s="10">
        <v>912</v>
      </c>
      <c r="G277" t="s" s="28">
        <v>60</v>
      </c>
      <c r="H277" s="16">
        <v>1</v>
      </c>
      <c r="I277" t="s" s="10">
        <v>41</v>
      </c>
      <c r="M277" s="29">
        <v>2003</v>
      </c>
      <c r="N277" s="19">
        <v>37609</v>
      </c>
      <c r="O277" s="19">
        <v>38704</v>
      </c>
      <c r="P277" s="19"/>
      <c r="Q277" t="s" s="10">
        <v>42</v>
      </c>
      <c r="R277" t="s" s="10">
        <v>913</v>
      </c>
      <c r="S277" s="10"/>
      <c r="T277" t="s" s="20">
        <v>914</v>
      </c>
      <c r="U277" t="s" s="20">
        <v>915</v>
      </c>
      <c r="V277" s="21"/>
      <c r="W277" s="22"/>
      <c r="X277" s="22">
        <v>0</v>
      </c>
      <c r="Y277" s="16">
        <v>1</v>
      </c>
      <c r="Z277" s="22">
        <v>0</v>
      </c>
      <c r="AA277" s="22">
        <v>0</v>
      </c>
      <c r="AB277" s="22">
        <v>0</v>
      </c>
      <c r="AC277" s="22">
        <v>0</v>
      </c>
      <c r="AD277" s="22">
        <v>0</v>
      </c>
      <c r="AE277" s="22">
        <v>0</v>
      </c>
      <c r="AF277" s="22"/>
      <c r="AG277" s="23"/>
      <c r="AH277" s="17"/>
      <c r="AI277" s="17"/>
    </row>
    <row r="278" s="9" customFormat="1" ht="45.75" customHeight="1" hidden="1">
      <c r="A278" s="13"/>
      <c r="B278" s="13"/>
      <c r="C278" s="14" cm="1">
        <f t="array" ref="C278">P278-TODAY()</f>
      </c>
      <c r="D278" s="15" cm="1">
        <f t="array" ref="D278">IF(C278&gt;=0,"Vigente",IF(C278&lt;0,"Vencido"))</f>
      </c>
      <c r="E278" s="15"/>
      <c r="F278" t="s" s="10">
        <v>916</v>
      </c>
      <c r="G278" t="s" s="10">
        <v>60</v>
      </c>
      <c r="H278" s="16">
        <v>1</v>
      </c>
      <c r="I278" t="s" s="10">
        <v>41</v>
      </c>
      <c r="J278" s="17"/>
      <c r="K278" s="17"/>
      <c r="L278" s="17"/>
      <c r="M278" s="18">
        <v>2003</v>
      </c>
      <c r="N278" s="19">
        <v>37646</v>
      </c>
      <c r="O278" s="19">
        <v>38710</v>
      </c>
      <c r="P278" s="19"/>
      <c r="Q278" t="s" s="10">
        <v>42</v>
      </c>
      <c r="R278" t="s" s="10">
        <v>917</v>
      </c>
      <c r="S278" s="10"/>
      <c r="T278" t="s" s="20">
        <v>918</v>
      </c>
      <c r="U278" t="s" s="20">
        <v>919</v>
      </c>
      <c r="V278" s="21"/>
      <c r="W278" s="22"/>
      <c r="X278" s="22">
        <v>0</v>
      </c>
      <c r="Y278" s="16">
        <v>1</v>
      </c>
      <c r="Z278" s="22">
        <v>0</v>
      </c>
      <c r="AA278" s="22">
        <v>0</v>
      </c>
      <c r="AB278" s="22">
        <v>0</v>
      </c>
      <c r="AC278" s="22">
        <v>0</v>
      </c>
      <c r="AD278" s="22">
        <v>0</v>
      </c>
      <c r="AE278" s="22">
        <v>0</v>
      </c>
      <c r="AF278" s="22"/>
      <c r="AG278" s="23"/>
      <c r="AH278" s="17"/>
      <c r="AI278" s="17"/>
    </row>
    <row r="279" s="9" customFormat="1" ht="58.5" customHeight="1" hidden="1">
      <c r="A279" s="13"/>
      <c r="B279" s="13"/>
      <c r="C279" s="14" cm="1">
        <f t="array" ref="C279">P279-TODAY()</f>
      </c>
      <c r="D279" s="15" cm="1">
        <f t="array" ref="D279">IF(C279&gt;=0,"Vigente",IF(C279&lt;0,"Vencido"))</f>
      </c>
      <c r="E279" s="15"/>
      <c r="F279" t="s" s="10">
        <v>920</v>
      </c>
      <c r="G279" t="s" s="10">
        <v>60</v>
      </c>
      <c r="H279" s="16">
        <v>1</v>
      </c>
      <c r="I279" t="s" s="10">
        <v>41</v>
      </c>
      <c r="J279" s="17"/>
      <c r="K279" s="17"/>
      <c r="L279" s="17"/>
      <c r="M279" s="29">
        <v>2003</v>
      </c>
      <c r="N279" s="19">
        <v>37628</v>
      </c>
      <c r="O279" s="19">
        <v>38692</v>
      </c>
      <c r="P279" s="19"/>
      <c r="Q279" t="s" s="10">
        <v>42</v>
      </c>
      <c r="R279" t="s" s="10">
        <v>921</v>
      </c>
      <c r="S279" s="10"/>
      <c r="T279" t="s" s="20">
        <v>922</v>
      </c>
      <c r="U279" t="s" s="20">
        <v>923</v>
      </c>
      <c r="V279" s="21"/>
      <c r="W279" s="22"/>
      <c r="X279" s="22">
        <v>0</v>
      </c>
      <c r="Y279" s="16">
        <v>1</v>
      </c>
      <c r="Z279" s="22">
        <v>0</v>
      </c>
      <c r="AA279" s="22">
        <v>0</v>
      </c>
      <c r="AB279" s="22">
        <v>0</v>
      </c>
      <c r="AC279" s="22">
        <v>0</v>
      </c>
      <c r="AD279" s="22">
        <v>0</v>
      </c>
      <c r="AE279" s="22">
        <v>0</v>
      </c>
      <c r="AF279" s="22"/>
      <c r="AG279" s="23"/>
      <c r="AH279" s="17"/>
      <c r="AI279" s="17"/>
    </row>
    <row r="280" s="9" customFormat="1" ht="43.5" customHeight="1" hidden="1">
      <c r="A280" s="13"/>
      <c r="B280" s="13"/>
      <c r="C280" s="14" cm="1">
        <f t="array" ref="C280">P280-TODAY()</f>
      </c>
      <c r="D280" s="15" cm="1">
        <f t="array" ref="D280">IF(C280&gt;=0,"Vigente",IF(C280&lt;0,"Vencido"))</f>
      </c>
      <c r="E280" s="15"/>
      <c r="F280" t="s" s="10">
        <v>924</v>
      </c>
      <c r="G280" t="s" s="10">
        <v>60</v>
      </c>
      <c r="H280" s="16">
        <v>1</v>
      </c>
      <c r="I280" t="s" s="10">
        <v>41</v>
      </c>
      <c r="J280" s="17"/>
      <c r="K280" s="17"/>
      <c r="L280" s="17"/>
      <c r="M280" s="18">
        <v>2003</v>
      </c>
      <c r="N280" s="19">
        <v>37638</v>
      </c>
      <c r="O280" s="19">
        <v>38702</v>
      </c>
      <c r="P280" s="19"/>
      <c r="Q280" t="s" s="10">
        <v>42</v>
      </c>
      <c r="R280" t="s" s="10">
        <v>925</v>
      </c>
      <c r="S280" s="10"/>
      <c r="T280" t="s" s="20">
        <v>922</v>
      </c>
      <c r="U280" t="s" s="20">
        <v>926</v>
      </c>
      <c r="V280" s="21"/>
      <c r="W280" s="22"/>
      <c r="X280" s="22">
        <v>0</v>
      </c>
      <c r="Y280" s="16">
        <v>1</v>
      </c>
      <c r="Z280" s="22">
        <v>0</v>
      </c>
      <c r="AA280" s="22">
        <v>0</v>
      </c>
      <c r="AB280" s="22">
        <v>0</v>
      </c>
      <c r="AC280" s="22">
        <v>0</v>
      </c>
      <c r="AD280" s="22">
        <v>0</v>
      </c>
      <c r="AE280" s="22">
        <v>0</v>
      </c>
      <c r="AF280" s="22"/>
      <c r="AG280" s="23"/>
      <c r="AH280" s="17"/>
      <c r="AI280" s="17"/>
    </row>
    <row r="281" s="9" customFormat="1" ht="45.75" customHeight="1" hidden="1">
      <c r="A281" s="13"/>
      <c r="B281" s="13"/>
      <c r="C281" s="14" cm="1">
        <f t="array" ref="C281">P281-TODAY()</f>
      </c>
      <c r="D281" s="15" cm="1">
        <f t="array" ref="D281">IF(C281&gt;=0,"Vigente",IF(C281&lt;0,"Vencido"))</f>
      </c>
      <c r="E281" s="15"/>
      <c r="F281" t="s" s="10">
        <v>927</v>
      </c>
      <c r="G281" t="s" s="10">
        <v>60</v>
      </c>
      <c r="H281" s="16">
        <v>1</v>
      </c>
      <c r="I281" t="s" s="10">
        <v>41</v>
      </c>
      <c r="J281" s="17"/>
      <c r="K281" s="17"/>
      <c r="L281" s="17"/>
      <c r="M281" s="29">
        <v>2003</v>
      </c>
      <c r="N281" s="19">
        <v>37657</v>
      </c>
      <c r="O281" s="19">
        <v>38690</v>
      </c>
      <c r="P281" s="19"/>
      <c r="Q281" t="s" s="10">
        <v>42</v>
      </c>
      <c r="R281" t="s" s="10">
        <v>928</v>
      </c>
      <c r="S281" s="10"/>
      <c r="T281" t="s" s="20">
        <v>922</v>
      </c>
      <c r="U281" t="s" s="20">
        <v>929</v>
      </c>
      <c r="V281" s="21"/>
      <c r="W281" s="22"/>
      <c r="X281" s="22">
        <v>0</v>
      </c>
      <c r="Y281" s="16">
        <v>1</v>
      </c>
      <c r="Z281" s="22">
        <v>0</v>
      </c>
      <c r="AA281" s="22">
        <v>0</v>
      </c>
      <c r="AB281" s="22">
        <v>0</v>
      </c>
      <c r="AC281" s="22">
        <v>0</v>
      </c>
      <c r="AD281" s="22">
        <v>0</v>
      </c>
      <c r="AE281" s="22">
        <v>0</v>
      </c>
      <c r="AF281" s="22"/>
      <c r="AG281" s="23"/>
      <c r="AH281" s="17"/>
      <c r="AI281" s="17"/>
    </row>
    <row r="282" s="9" customFormat="1" ht="44.25" customHeight="1" hidden="1">
      <c r="A282" s="13"/>
      <c r="B282" s="13"/>
      <c r="C282" s="14" cm="1">
        <f t="array" ref="C282">P282-TODAY()</f>
      </c>
      <c r="D282" s="15" cm="1">
        <f t="array" ref="D282">IF(C282&gt;=0,"Vigente",IF(C282&lt;0,"Vencido"))</f>
      </c>
      <c r="E282" s="15"/>
      <c r="F282" t="s" s="10">
        <v>930</v>
      </c>
      <c r="G282" t="s" s="10">
        <v>60</v>
      </c>
      <c r="H282" s="16">
        <v>1</v>
      </c>
      <c r="I282" t="s" s="10">
        <v>41</v>
      </c>
      <c r="J282" s="17"/>
      <c r="K282" s="17"/>
      <c r="L282" s="17"/>
      <c r="M282" s="18">
        <v>2003</v>
      </c>
      <c r="N282" s="19">
        <v>37643</v>
      </c>
      <c r="O282" s="19">
        <v>38707</v>
      </c>
      <c r="P282" s="19"/>
      <c r="Q282" t="s" s="10">
        <v>42</v>
      </c>
      <c r="R282" t="s" s="10">
        <v>931</v>
      </c>
      <c r="S282" s="10"/>
      <c r="T282" t="s" s="20">
        <v>922</v>
      </c>
      <c r="U282" t="s" s="20">
        <v>932</v>
      </c>
      <c r="V282" s="21"/>
      <c r="W282" s="22"/>
      <c r="X282" s="22">
        <v>0</v>
      </c>
      <c r="Y282" s="16">
        <v>1</v>
      </c>
      <c r="Z282" s="22">
        <v>0</v>
      </c>
      <c r="AA282" s="22">
        <v>0</v>
      </c>
      <c r="AB282" s="22">
        <v>0</v>
      </c>
      <c r="AC282" s="22">
        <v>0</v>
      </c>
      <c r="AD282" s="22">
        <v>0</v>
      </c>
      <c r="AE282" s="22">
        <v>0</v>
      </c>
      <c r="AF282" s="22"/>
      <c r="AG282" s="23"/>
      <c r="AH282" s="17"/>
      <c r="AI282" s="17"/>
    </row>
    <row r="283" s="9" customFormat="1" ht="42" customHeight="1" hidden="1">
      <c r="A283" s="13"/>
      <c r="B283" s="13"/>
      <c r="C283" s="14" cm="1">
        <f t="array" ref="C283">P283-TODAY()</f>
      </c>
      <c r="D283" s="15" cm="1">
        <f t="array" ref="D283">IF(C283&gt;=0,"Vigente",IF(C283&lt;0,"Vencido"))</f>
      </c>
      <c r="E283" s="15"/>
      <c r="F283" t="s" s="10">
        <v>933</v>
      </c>
      <c r="G283" t="s" s="10">
        <v>60</v>
      </c>
      <c r="H283" s="16">
        <v>1</v>
      </c>
      <c r="I283" t="s" s="10">
        <v>41</v>
      </c>
      <c r="J283" s="17"/>
      <c r="K283" s="17"/>
      <c r="L283" s="17"/>
      <c r="M283" s="29">
        <v>2003</v>
      </c>
      <c r="N283" s="19">
        <v>37676</v>
      </c>
      <c r="O283" s="19">
        <v>38709</v>
      </c>
      <c r="P283" s="19"/>
      <c r="Q283" t="s" s="10">
        <v>42</v>
      </c>
      <c r="R283" t="s" s="10">
        <v>934</v>
      </c>
      <c r="S283" s="10"/>
      <c r="T283" t="s" s="20">
        <v>922</v>
      </c>
      <c r="U283" t="s" s="20">
        <v>935</v>
      </c>
      <c r="V283" s="21"/>
      <c r="W283" s="22"/>
      <c r="X283" s="22">
        <v>0</v>
      </c>
      <c r="Y283" s="16">
        <v>1</v>
      </c>
      <c r="Z283" s="22">
        <v>0</v>
      </c>
      <c r="AA283" s="22">
        <v>0</v>
      </c>
      <c r="AB283" s="22">
        <v>0</v>
      </c>
      <c r="AC283" s="22">
        <v>0</v>
      </c>
      <c r="AD283" s="22">
        <v>0</v>
      </c>
      <c r="AE283" s="22">
        <v>0</v>
      </c>
      <c r="AF283" s="22"/>
      <c r="AG283" s="23"/>
      <c r="AH283" s="17"/>
      <c r="AI283" s="17"/>
    </row>
    <row r="284" s="9" customFormat="1" ht="42.75" customHeight="1" hidden="1">
      <c r="A284" s="13"/>
      <c r="B284" s="13"/>
      <c r="C284" s="14" cm="1">
        <f t="array" ref="C284">P284-TODAY()</f>
      </c>
      <c r="D284" s="15" cm="1">
        <f t="array" ref="D284">IF(C284&gt;=0,"Vigente",IF(C284&lt;0,"Vencido"))</f>
      </c>
      <c r="E284" s="15"/>
      <c r="F284" t="s" s="10">
        <v>936</v>
      </c>
      <c r="G284" t="s" s="10">
        <v>60</v>
      </c>
      <c r="H284" s="16">
        <v>1</v>
      </c>
      <c r="I284" t="s" s="10">
        <v>41</v>
      </c>
      <c r="J284" s="17"/>
      <c r="K284" s="17"/>
      <c r="L284" s="17"/>
      <c r="M284" s="18">
        <v>2003</v>
      </c>
      <c r="N284" s="19">
        <v>37881</v>
      </c>
      <c r="O284" s="19">
        <v>38702</v>
      </c>
      <c r="P284" s="19"/>
      <c r="Q284" t="s" s="10">
        <v>42</v>
      </c>
      <c r="R284" t="s" s="10">
        <v>937</v>
      </c>
      <c r="S284" s="10"/>
      <c r="T284" t="s" s="20">
        <v>922</v>
      </c>
      <c r="U284" t="s" s="20">
        <v>938</v>
      </c>
      <c r="V284" s="21"/>
      <c r="W284" s="22"/>
      <c r="X284" s="22">
        <v>0</v>
      </c>
      <c r="Y284" s="16">
        <v>1</v>
      </c>
      <c r="Z284" s="22">
        <v>0</v>
      </c>
      <c r="AA284" s="22">
        <v>0</v>
      </c>
      <c r="AB284" s="22">
        <v>0</v>
      </c>
      <c r="AC284" s="22">
        <v>0</v>
      </c>
      <c r="AD284" s="22">
        <v>0</v>
      </c>
      <c r="AE284" s="22">
        <v>0</v>
      </c>
      <c r="AF284" s="22"/>
      <c r="AG284" s="23"/>
      <c r="AH284" s="17"/>
      <c r="AI284" s="17"/>
    </row>
    <row r="285" s="9" customFormat="1" ht="44.25" customHeight="1" hidden="1">
      <c r="A285" s="13"/>
      <c r="B285" s="13"/>
      <c r="C285" s="14" cm="1">
        <f t="array" ref="C285">P285-TODAY()</f>
      </c>
      <c r="D285" s="15" cm="1">
        <f t="array" ref="D285">IF(C285&gt;=0,"Vigente",IF(C285&lt;0,"Vencido"))</f>
      </c>
      <c r="E285" s="15"/>
      <c r="F285" t="s" s="10">
        <v>939</v>
      </c>
      <c r="G285" t="s" s="10">
        <v>60</v>
      </c>
      <c r="H285" s="16">
        <v>1</v>
      </c>
      <c r="I285" t="s" s="10">
        <v>41</v>
      </c>
      <c r="J285" s="17"/>
      <c r="K285" s="17"/>
      <c r="L285" s="17"/>
      <c r="M285" s="29">
        <v>2003</v>
      </c>
      <c r="N285" s="19">
        <v>37657</v>
      </c>
      <c r="O285" s="19">
        <v>38690</v>
      </c>
      <c r="P285" s="19"/>
      <c r="Q285" t="s" s="10">
        <v>42</v>
      </c>
      <c r="R285" t="s" s="10">
        <v>940</v>
      </c>
      <c r="S285" s="10"/>
      <c r="T285" t="s" s="20">
        <v>922</v>
      </c>
      <c r="U285" t="s" s="20">
        <v>941</v>
      </c>
      <c r="V285" s="21"/>
      <c r="W285" s="22"/>
      <c r="X285" s="22">
        <v>0</v>
      </c>
      <c r="Y285" s="16">
        <v>1</v>
      </c>
      <c r="Z285" s="22">
        <v>0</v>
      </c>
      <c r="AA285" s="22">
        <v>0</v>
      </c>
      <c r="AB285" s="22">
        <v>0</v>
      </c>
      <c r="AC285" s="22">
        <v>0</v>
      </c>
      <c r="AD285" s="22">
        <v>0</v>
      </c>
      <c r="AE285" s="22">
        <v>0</v>
      </c>
      <c r="AF285" s="22"/>
      <c r="AG285" s="23"/>
      <c r="AH285" s="17"/>
      <c r="AI285" s="17"/>
    </row>
    <row r="286" s="9" customFormat="1" ht="43.5" customHeight="1" hidden="1">
      <c r="A286" s="13"/>
      <c r="B286" s="13"/>
      <c r="C286" s="14" cm="1">
        <f t="array" ref="C286">P286-TODAY()</f>
      </c>
      <c r="D286" s="15" cm="1">
        <f t="array" ref="D286">IF(C286&gt;=0,"Vigente",IF(C286&lt;0,"Vencido"))</f>
      </c>
      <c r="E286" s="15"/>
      <c r="F286" t="s" s="10">
        <v>942</v>
      </c>
      <c r="G286" t="s" s="10">
        <v>60</v>
      </c>
      <c r="H286" s="16">
        <v>1</v>
      </c>
      <c r="I286" t="s" s="10">
        <v>41</v>
      </c>
      <c r="J286" s="17"/>
      <c r="K286" s="17"/>
      <c r="L286" s="17"/>
      <c r="M286" s="18">
        <v>2003</v>
      </c>
      <c r="N286" s="19">
        <v>37646</v>
      </c>
      <c r="O286" s="19">
        <v>38710</v>
      </c>
      <c r="P286" s="19"/>
      <c r="Q286" t="s" s="10">
        <v>42</v>
      </c>
      <c r="R286" t="s" s="10">
        <v>943</v>
      </c>
      <c r="S286" s="10"/>
      <c r="T286" t="s" s="20">
        <v>922</v>
      </c>
      <c r="U286" t="s" s="20">
        <v>944</v>
      </c>
      <c r="V286" s="21"/>
      <c r="W286" s="22"/>
      <c r="X286" s="22">
        <v>0</v>
      </c>
      <c r="Y286" s="16">
        <v>1</v>
      </c>
      <c r="Z286" s="22">
        <v>0</v>
      </c>
      <c r="AA286" s="22">
        <v>0</v>
      </c>
      <c r="AB286" s="22">
        <v>0</v>
      </c>
      <c r="AC286" s="22">
        <v>0</v>
      </c>
      <c r="AD286" s="22">
        <v>0</v>
      </c>
      <c r="AE286" s="22">
        <v>0</v>
      </c>
      <c r="AF286" s="22"/>
      <c r="AG286" s="23"/>
      <c r="AH286" s="17"/>
      <c r="AI286" s="17"/>
    </row>
    <row r="287" s="9" customFormat="1" ht="40.5" customHeight="1" hidden="1">
      <c r="A287" s="13"/>
      <c r="B287" s="13"/>
      <c r="C287" s="14" cm="1">
        <f t="array" ref="C287">P287-TODAY()</f>
      </c>
      <c r="D287" s="15" cm="1">
        <f t="array" ref="D287">IF(C287&gt;=0,"Vigente",IF(C287&lt;0,"Vencido"))</f>
      </c>
      <c r="E287" s="15"/>
      <c r="F287" t="s" s="10">
        <v>945</v>
      </c>
      <c r="G287" t="s" s="10">
        <v>60</v>
      </c>
      <c r="H287" s="16">
        <v>1</v>
      </c>
      <c r="I287" t="s" s="10">
        <v>41</v>
      </c>
      <c r="J287" s="17"/>
      <c r="K287" s="17"/>
      <c r="L287" s="17"/>
      <c r="M287" s="29">
        <v>2003</v>
      </c>
      <c r="N287" s="19">
        <v>37714</v>
      </c>
      <c r="O287" s="19">
        <v>38688</v>
      </c>
      <c r="P287" s="19"/>
      <c r="Q287" t="s" s="10">
        <v>42</v>
      </c>
      <c r="R287" t="s" s="10">
        <v>946</v>
      </c>
      <c r="S287" s="10"/>
      <c r="T287" t="s" s="20">
        <v>922</v>
      </c>
      <c r="U287" t="s" s="20">
        <v>947</v>
      </c>
      <c r="V287" s="21"/>
      <c r="W287" s="22"/>
      <c r="X287" s="22">
        <v>0</v>
      </c>
      <c r="Y287" s="16">
        <v>1</v>
      </c>
      <c r="Z287" s="22">
        <v>0</v>
      </c>
      <c r="AA287" s="22">
        <v>0</v>
      </c>
      <c r="AB287" s="22">
        <v>0</v>
      </c>
      <c r="AC287" s="22">
        <v>0</v>
      </c>
      <c r="AD287" s="22">
        <v>0</v>
      </c>
      <c r="AE287" s="22">
        <v>0</v>
      </c>
      <c r="AF287" s="22"/>
      <c r="AG287" s="23"/>
      <c r="AH287" s="17"/>
      <c r="AI287" s="17"/>
    </row>
    <row r="288" s="9" customFormat="1" ht="41.25" customHeight="1" hidden="1">
      <c r="A288" s="13"/>
      <c r="B288" s="13"/>
      <c r="C288" s="14" cm="1">
        <f t="array" ref="C288">P288-TODAY()</f>
      </c>
      <c r="D288" s="15" cm="1">
        <f t="array" ref="D288">IF(C288&gt;=0,"Vigente",IF(C288&lt;0,"Vencido"))</f>
      </c>
      <c r="E288" s="15"/>
      <c r="F288" t="s" s="10">
        <v>948</v>
      </c>
      <c r="G288" t="s" s="10">
        <v>60</v>
      </c>
      <c r="H288" s="16">
        <v>1</v>
      </c>
      <c r="I288" t="s" s="10">
        <v>41</v>
      </c>
      <c r="J288" s="17"/>
      <c r="K288" s="17"/>
      <c r="L288" s="17"/>
      <c r="M288" s="18">
        <v>2003</v>
      </c>
      <c r="N288" s="19">
        <v>37644</v>
      </c>
      <c r="O288" s="19">
        <v>38708</v>
      </c>
      <c r="P288" s="19"/>
      <c r="Q288" t="s" s="10">
        <v>42</v>
      </c>
      <c r="R288" t="s" s="10">
        <v>949</v>
      </c>
      <c r="S288" s="10"/>
      <c r="T288" t="s" s="20">
        <v>922</v>
      </c>
      <c r="U288" t="s" s="20">
        <v>950</v>
      </c>
      <c r="V288" s="21"/>
      <c r="W288" s="22"/>
      <c r="X288" s="22">
        <v>0</v>
      </c>
      <c r="Y288" s="16">
        <v>1</v>
      </c>
      <c r="Z288" s="22">
        <v>0</v>
      </c>
      <c r="AA288" s="22">
        <v>0</v>
      </c>
      <c r="AB288" s="22">
        <v>0</v>
      </c>
      <c r="AC288" s="22">
        <v>0</v>
      </c>
      <c r="AD288" s="22">
        <v>0</v>
      </c>
      <c r="AE288" s="22">
        <v>0</v>
      </c>
      <c r="AF288" s="22"/>
      <c r="AG288" s="23"/>
      <c r="AH288" s="17"/>
      <c r="AI288" s="17"/>
    </row>
    <row r="289" s="9" customFormat="1" ht="41.25" customHeight="1" hidden="1">
      <c r="A289" s="13"/>
      <c r="B289" s="13"/>
      <c r="C289" s="14" cm="1">
        <f t="array" ref="C289">P289-TODAY()</f>
      </c>
      <c r="D289" s="15" cm="1">
        <f t="array" ref="D289">IF(C289&gt;=0,"Vigente",IF(C289&lt;0,"Vencido"))</f>
      </c>
      <c r="E289" s="15"/>
      <c r="F289" t="s" s="10">
        <v>951</v>
      </c>
      <c r="G289" t="s" s="10">
        <v>60</v>
      </c>
      <c r="H289" s="16">
        <v>1</v>
      </c>
      <c r="I289" t="s" s="10">
        <v>41</v>
      </c>
      <c r="J289" s="17"/>
      <c r="K289" s="17"/>
      <c r="L289" s="17"/>
      <c r="M289" s="18">
        <v>2003</v>
      </c>
      <c r="N289" s="19">
        <v>37644</v>
      </c>
      <c r="O289" s="19">
        <v>38708</v>
      </c>
      <c r="P289" s="19"/>
      <c r="Q289" t="s" s="10">
        <v>42</v>
      </c>
      <c r="R289" t="s" s="10">
        <v>952</v>
      </c>
      <c r="S289" s="10"/>
      <c r="T289" t="s" s="20">
        <v>922</v>
      </c>
      <c r="U289" t="s" s="20">
        <v>953</v>
      </c>
      <c r="V289" s="21"/>
      <c r="W289" s="22"/>
      <c r="X289" s="22">
        <v>0</v>
      </c>
      <c r="Y289" s="16">
        <v>1</v>
      </c>
      <c r="Z289" s="22">
        <v>0</v>
      </c>
      <c r="AA289" s="22">
        <v>0</v>
      </c>
      <c r="AB289" s="22">
        <v>0</v>
      </c>
      <c r="AC289" s="22">
        <v>0</v>
      </c>
      <c r="AD289" s="22">
        <v>0</v>
      </c>
      <c r="AE289" s="22">
        <v>0</v>
      </c>
      <c r="AF289" s="22"/>
      <c r="AG289" s="23"/>
      <c r="AH289" s="17"/>
      <c r="AI289" s="17"/>
    </row>
    <row r="290" s="9" customFormat="1" ht="43.5" customHeight="1" hidden="1">
      <c r="A290" s="13"/>
      <c r="B290" s="13"/>
      <c r="C290" s="14" cm="1">
        <f t="array" ref="C290">P290-TODAY()</f>
      </c>
      <c r="D290" s="15" cm="1">
        <f t="array" ref="D290">IF(C290&gt;=0,"Vigente",IF(C290&lt;0,"Vencido"))</f>
      </c>
      <c r="E290" s="15"/>
      <c r="F290" t="s" s="10">
        <v>954</v>
      </c>
      <c r="G290" t="s" s="10">
        <v>60</v>
      </c>
      <c r="H290" s="16">
        <v>1</v>
      </c>
      <c r="I290" t="s" s="10">
        <v>41</v>
      </c>
      <c r="J290" s="17"/>
      <c r="K290" s="17"/>
      <c r="L290" s="17"/>
      <c r="M290" s="18">
        <v>2003</v>
      </c>
      <c r="N290" s="19">
        <v>37881</v>
      </c>
      <c r="O290" s="19">
        <v>38702</v>
      </c>
      <c r="P290" s="19"/>
      <c r="Q290" t="s" s="10">
        <v>42</v>
      </c>
      <c r="R290" t="s" s="10">
        <v>955</v>
      </c>
      <c r="S290" s="10"/>
      <c r="T290" t="s" s="20">
        <v>922</v>
      </c>
      <c r="U290" t="s" s="20">
        <v>956</v>
      </c>
      <c r="V290" s="21"/>
      <c r="W290" s="22"/>
      <c r="X290" s="22">
        <v>0</v>
      </c>
      <c r="Y290" s="16">
        <v>1</v>
      </c>
      <c r="Z290" s="22">
        <v>0</v>
      </c>
      <c r="AA290" s="22">
        <v>0</v>
      </c>
      <c r="AB290" s="22">
        <v>0</v>
      </c>
      <c r="AC290" s="22">
        <v>0</v>
      </c>
      <c r="AD290" s="22">
        <v>0</v>
      </c>
      <c r="AE290" s="22">
        <v>0</v>
      </c>
      <c r="AF290" s="22"/>
      <c r="AG290" s="23"/>
      <c r="AH290" s="17"/>
      <c r="AI290" s="17"/>
    </row>
    <row r="291" s="9" customFormat="1" ht="44.25" customHeight="1" hidden="1">
      <c r="A291" s="13"/>
      <c r="B291" s="13"/>
      <c r="C291" s="14" cm="1">
        <f t="array" ref="C291">P291-TODAY()</f>
      </c>
      <c r="D291" s="15" cm="1">
        <f t="array" ref="D291">IF(C291&gt;=0,"Vigente",IF(C291&lt;0,"Vencido"))</f>
      </c>
      <c r="E291" s="15"/>
      <c r="F291" t="s" s="10">
        <v>957</v>
      </c>
      <c r="G291" t="s" s="10">
        <v>60</v>
      </c>
      <c r="H291" s="16">
        <v>1</v>
      </c>
      <c r="I291" t="s" s="10">
        <v>41</v>
      </c>
      <c r="J291" s="17"/>
      <c r="K291" s="17"/>
      <c r="L291" s="17"/>
      <c r="M291" s="18">
        <v>2003</v>
      </c>
      <c r="N291" s="19">
        <v>37678</v>
      </c>
      <c r="O291" s="19">
        <v>38711</v>
      </c>
      <c r="P291" s="19"/>
      <c r="Q291" t="s" s="10">
        <v>42</v>
      </c>
      <c r="R291" t="s" s="10">
        <v>958</v>
      </c>
      <c r="S291" s="10"/>
      <c r="T291" t="s" s="20">
        <v>922</v>
      </c>
      <c r="U291" t="s" s="20">
        <v>959</v>
      </c>
      <c r="V291" s="21"/>
      <c r="W291" s="22"/>
      <c r="X291" s="22">
        <v>0</v>
      </c>
      <c r="Y291" s="16">
        <v>1</v>
      </c>
      <c r="Z291" s="22">
        <v>0</v>
      </c>
      <c r="AA291" s="22">
        <v>0</v>
      </c>
      <c r="AB291" s="22">
        <v>0</v>
      </c>
      <c r="AC291" s="22">
        <v>0</v>
      </c>
      <c r="AD291" s="22">
        <v>0</v>
      </c>
      <c r="AE291" s="22">
        <v>0</v>
      </c>
      <c r="AF291" s="22"/>
      <c r="AG291" s="23"/>
      <c r="AH291" s="17"/>
      <c r="AI291" s="17"/>
    </row>
    <row r="292" s="9" customFormat="1" ht="43.5" customHeight="1" hidden="1">
      <c r="A292" s="13"/>
      <c r="B292" s="13"/>
      <c r="C292" s="14" cm="1">
        <f t="array" ref="C292">P292-TODAY()</f>
      </c>
      <c r="D292" s="15" cm="1">
        <f t="array" ref="D292">IF(C292&gt;=0,"Vigente",IF(C292&lt;0,"Vencido"))</f>
      </c>
      <c r="E292" s="15"/>
      <c r="F292" t="s" s="10">
        <v>960</v>
      </c>
      <c r="G292" t="s" s="10">
        <v>60</v>
      </c>
      <c r="H292" s="16">
        <v>1</v>
      </c>
      <c r="I292" t="s" s="10">
        <v>41</v>
      </c>
      <c r="J292" s="17"/>
      <c r="K292" s="17"/>
      <c r="L292" s="17"/>
      <c r="M292" s="18">
        <v>2003</v>
      </c>
      <c r="N292" s="19">
        <v>37628</v>
      </c>
      <c r="O292" s="19">
        <v>38692</v>
      </c>
      <c r="P292" s="19"/>
      <c r="Q292" t="s" s="10">
        <v>42</v>
      </c>
      <c r="R292" t="s" s="10">
        <v>961</v>
      </c>
      <c r="S292" s="10"/>
      <c r="T292" t="s" s="20">
        <v>922</v>
      </c>
      <c r="U292" t="s" s="20">
        <v>962</v>
      </c>
      <c r="V292" s="21"/>
      <c r="W292" s="22"/>
      <c r="X292" s="22">
        <v>0</v>
      </c>
      <c r="Y292" s="16">
        <v>1</v>
      </c>
      <c r="Z292" s="22">
        <v>0</v>
      </c>
      <c r="AA292" s="22">
        <v>0</v>
      </c>
      <c r="AB292" s="22">
        <v>0</v>
      </c>
      <c r="AC292" s="22">
        <v>0</v>
      </c>
      <c r="AD292" s="22">
        <v>0</v>
      </c>
      <c r="AE292" s="22">
        <v>0</v>
      </c>
      <c r="AF292" s="22"/>
      <c r="AG292" s="23"/>
      <c r="AH292" s="17"/>
      <c r="AI292" s="17"/>
    </row>
    <row r="293" s="9" customFormat="1" ht="42" customHeight="1" hidden="1">
      <c r="A293" s="13"/>
      <c r="B293" s="13"/>
      <c r="C293" s="14" cm="1">
        <f t="array" ref="C293">P293-TODAY()</f>
      </c>
      <c r="D293" s="15" cm="1">
        <f t="array" ref="D293">IF(C293&gt;=0,"Vigente",IF(C293&lt;0,"Vencido"))</f>
      </c>
      <c r="E293" s="15"/>
      <c r="F293" t="s" s="10">
        <v>963</v>
      </c>
      <c r="G293" t="s" s="10">
        <v>60</v>
      </c>
      <c r="H293" s="16">
        <v>1</v>
      </c>
      <c r="I293" t="s" s="10">
        <v>41</v>
      </c>
      <c r="J293" s="17"/>
      <c r="K293" s="17"/>
      <c r="L293" s="17"/>
      <c r="M293" s="18">
        <v>2003</v>
      </c>
      <c r="N293" s="19">
        <v>37657</v>
      </c>
      <c r="O293" s="19">
        <v>38690</v>
      </c>
      <c r="P293" s="19"/>
      <c r="Q293" t="s" s="10">
        <v>42</v>
      </c>
      <c r="R293" t="s" s="10">
        <v>964</v>
      </c>
      <c r="S293" s="10"/>
      <c r="T293" t="s" s="20">
        <v>922</v>
      </c>
      <c r="U293" t="s" s="20">
        <v>965</v>
      </c>
      <c r="V293" s="21"/>
      <c r="W293" s="22"/>
      <c r="X293" s="22">
        <v>0</v>
      </c>
      <c r="Y293" s="16">
        <v>1</v>
      </c>
      <c r="Z293" s="22">
        <v>0</v>
      </c>
      <c r="AA293" s="22">
        <v>0</v>
      </c>
      <c r="AB293" s="22">
        <v>0</v>
      </c>
      <c r="AC293" s="22">
        <v>0</v>
      </c>
      <c r="AD293" s="22">
        <v>0</v>
      </c>
      <c r="AE293" s="22">
        <v>0</v>
      </c>
      <c r="AF293" s="22"/>
      <c r="AG293" s="23"/>
      <c r="AH293" s="17"/>
      <c r="AI293" s="17"/>
    </row>
    <row r="294" s="9" customFormat="1" ht="83.25" customHeight="1" hidden="1">
      <c r="A294" s="13"/>
      <c r="B294" s="13"/>
      <c r="C294" s="14" cm="1">
        <f t="array" ref="C294">P294-TODAY()</f>
      </c>
      <c r="D294" s="15" cm="1">
        <f t="array" ref="D294">IF(C294&gt;=0,"Vigente",IF(C294&lt;0,"Vencido"))</f>
      </c>
      <c r="E294" s="15"/>
      <c r="F294" t="s" s="10">
        <v>966</v>
      </c>
      <c r="G294" t="s" s="10">
        <v>40</v>
      </c>
      <c r="H294" s="16">
        <v>1</v>
      </c>
      <c r="I294" t="s" s="10">
        <v>41</v>
      </c>
      <c r="J294" s="17"/>
      <c r="K294" s="17"/>
      <c r="L294" s="17"/>
      <c r="M294" s="18">
        <v>2002</v>
      </c>
      <c r="N294" s="19">
        <v>37609</v>
      </c>
      <c r="O294" s="19">
        <v>38352</v>
      </c>
      <c r="P294" s="19"/>
      <c r="Q294" t="s" s="10">
        <v>42</v>
      </c>
      <c r="R294" t="s" s="10">
        <v>967</v>
      </c>
      <c r="S294" t="s" s="10">
        <v>968</v>
      </c>
      <c r="T294" t="s" s="20">
        <v>969</v>
      </c>
      <c r="U294" t="s" s="20">
        <v>970</v>
      </c>
      <c r="V294" s="21"/>
      <c r="W294" s="22"/>
      <c r="X294" s="22">
        <v>0</v>
      </c>
      <c r="Y294" s="16">
        <v>1</v>
      </c>
      <c r="Z294" s="22">
        <v>0</v>
      </c>
      <c r="AA294" s="22">
        <v>0</v>
      </c>
      <c r="AB294" s="22">
        <v>0</v>
      </c>
      <c r="AC294" s="22">
        <v>0</v>
      </c>
      <c r="AD294" s="22">
        <v>0</v>
      </c>
      <c r="AE294" s="22">
        <v>0</v>
      </c>
      <c r="AF294" s="22"/>
      <c r="AG294" s="23"/>
      <c r="AH294" s="17"/>
      <c r="AI294" s="17"/>
    </row>
    <row r="295" s="9" customFormat="1" ht="60" customHeight="1" hidden="1">
      <c r="A295" s="13"/>
      <c r="B295" s="13"/>
      <c r="C295" s="14" cm="1">
        <f t="array" ref="C295">P295-TODAY()</f>
      </c>
      <c r="D295" s="15" cm="1">
        <f t="array" ref="D295">IF(C295&gt;=0,"Vigente",IF(C295&lt;0,"Vencido"))</f>
      </c>
      <c r="E295" s="15"/>
      <c r="F295" t="s" s="10">
        <v>971</v>
      </c>
      <c r="G295" t="s" s="10">
        <v>60</v>
      </c>
      <c r="H295" s="16">
        <v>1</v>
      </c>
      <c r="I295" t="s" s="10">
        <v>41</v>
      </c>
      <c r="J295" s="17"/>
      <c r="K295" s="17"/>
      <c r="L295" s="17"/>
      <c r="M295" s="18">
        <v>2002</v>
      </c>
      <c r="N295" s="19">
        <v>37423</v>
      </c>
      <c r="O295" s="19">
        <v>37787</v>
      </c>
      <c r="P295" s="19"/>
      <c r="Q295" t="s" s="10">
        <v>42</v>
      </c>
      <c r="R295" t="s" s="10">
        <v>48</v>
      </c>
      <c r="S295" s="10"/>
      <c r="T295" t="s" s="20">
        <v>972</v>
      </c>
      <c r="U295" t="s" s="20">
        <v>973</v>
      </c>
      <c r="V295" s="21"/>
      <c r="W295" s="22"/>
      <c r="X295" s="22">
        <v>0</v>
      </c>
      <c r="Y295" s="16">
        <v>1</v>
      </c>
      <c r="Z295" s="22">
        <v>0</v>
      </c>
      <c r="AA295" s="22">
        <v>0</v>
      </c>
      <c r="AB295" s="22">
        <v>0</v>
      </c>
      <c r="AC295" s="22">
        <v>0</v>
      </c>
      <c r="AD295" s="22">
        <v>0</v>
      </c>
      <c r="AE295" s="22">
        <v>0</v>
      </c>
      <c r="AF295" s="22"/>
      <c r="AG295" s="23"/>
      <c r="AH295" s="17"/>
      <c r="AI295" s="17"/>
    </row>
    <row r="296" s="9" customFormat="1" ht="58.5" customHeight="1" hidden="1">
      <c r="A296" s="13"/>
      <c r="B296" s="13"/>
      <c r="C296" s="14" cm="1">
        <f t="array" ref="C296">P296-TODAY()</f>
      </c>
      <c r="D296" s="15" cm="1">
        <f t="array" ref="D296">IF(C296&gt;=0,"Vigente",IF(C296&lt;0,"Vencido"))</f>
      </c>
      <c r="E296" s="15"/>
      <c r="F296" t="s" s="10">
        <v>974</v>
      </c>
      <c r="G296" t="s" s="10">
        <v>47</v>
      </c>
      <c r="H296" s="16">
        <v>1</v>
      </c>
      <c r="I296" t="s" s="10">
        <v>41</v>
      </c>
      <c r="J296" s="17"/>
      <c r="K296" s="17"/>
      <c r="L296" s="17"/>
      <c r="M296" s="18">
        <v>2003</v>
      </c>
      <c r="N296" s="19">
        <v>37774</v>
      </c>
      <c r="O296" s="19">
        <v>37804</v>
      </c>
      <c r="P296" s="19"/>
      <c r="Q296" t="s" s="10">
        <v>42</v>
      </c>
      <c r="R296" t="s" s="10">
        <v>975</v>
      </c>
      <c r="S296" s="10"/>
      <c r="T296" t="s" s="20">
        <v>976</v>
      </c>
      <c r="U296" t="s" s="20">
        <v>977</v>
      </c>
      <c r="V296" s="21"/>
      <c r="W296" s="22"/>
      <c r="X296" s="22">
        <v>0</v>
      </c>
      <c r="Y296" s="16">
        <v>1</v>
      </c>
      <c r="Z296" s="22">
        <v>0</v>
      </c>
      <c r="AA296" s="22">
        <v>0</v>
      </c>
      <c r="AB296" s="22">
        <v>0</v>
      </c>
      <c r="AC296" s="22">
        <v>0</v>
      </c>
      <c r="AD296" s="22">
        <v>0</v>
      </c>
      <c r="AE296" s="22">
        <v>0</v>
      </c>
      <c r="AF296" s="22"/>
      <c r="AG296" s="23"/>
      <c r="AH296" s="17"/>
      <c r="AI296" s="17"/>
    </row>
    <row r="297" s="9" customFormat="1" ht="58.5" customHeight="1" hidden="1">
      <c r="A297" s="13"/>
      <c r="B297" s="13"/>
      <c r="C297" s="14" cm="1">
        <f t="array" ref="C297">P297-TODAY()</f>
      </c>
      <c r="D297" s="15" cm="1">
        <f t="array" ref="D297">IF(C297&gt;=0,"Vigente",IF(C297&lt;0,"Vencido"))</f>
      </c>
      <c r="E297" s="15"/>
      <c r="F297" t="s" s="10">
        <v>978</v>
      </c>
      <c r="G297" t="s" s="10">
        <v>47</v>
      </c>
      <c r="H297" s="16">
        <v>1</v>
      </c>
      <c r="I297" t="s" s="10">
        <v>41</v>
      </c>
      <c r="J297" s="17"/>
      <c r="K297" s="17"/>
      <c r="L297" s="17"/>
      <c r="M297" s="18">
        <v>2003</v>
      </c>
      <c r="N297" s="19">
        <v>37950</v>
      </c>
      <c r="O297" s="19">
        <v>39410</v>
      </c>
      <c r="P297" s="19"/>
      <c r="Q297" t="s" s="10">
        <v>42</v>
      </c>
      <c r="R297" t="s" s="10">
        <v>979</v>
      </c>
      <c r="S297" s="10"/>
      <c r="T297" t="s" s="20">
        <v>980</v>
      </c>
      <c r="U297" t="s" s="20">
        <v>981</v>
      </c>
      <c r="V297" s="21"/>
      <c r="W297" s="22"/>
      <c r="X297" s="22">
        <v>0</v>
      </c>
      <c r="Y297" s="16">
        <v>1</v>
      </c>
      <c r="Z297" s="22">
        <v>0</v>
      </c>
      <c r="AA297" s="22">
        <v>0</v>
      </c>
      <c r="AB297" s="22">
        <v>0</v>
      </c>
      <c r="AC297" s="22">
        <v>0</v>
      </c>
      <c r="AD297" s="22">
        <v>0</v>
      </c>
      <c r="AE297" s="22">
        <v>0</v>
      </c>
      <c r="AF297" s="22"/>
      <c r="AG297" s="23"/>
      <c r="AH297" s="17"/>
      <c r="AI297" s="17"/>
    </row>
    <row r="298" s="9" customFormat="1" ht="76.5" customHeight="1" hidden="1">
      <c r="A298" s="13"/>
      <c r="B298" s="13"/>
      <c r="C298" s="14" cm="1">
        <f t="array" ref="C298">P298-TODAY()</f>
      </c>
      <c r="D298" s="15" cm="1">
        <f t="array" ref="D298">IF(C298&gt;=0,"Vigente",IF(C298&lt;0,"Vencido"))</f>
      </c>
      <c r="E298" s="15"/>
      <c r="F298" t="s" s="10">
        <v>982</v>
      </c>
      <c r="G298" t="s" s="10">
        <v>40</v>
      </c>
      <c r="H298" s="16">
        <v>1</v>
      </c>
      <c r="I298" t="s" s="10">
        <v>41</v>
      </c>
      <c r="J298" s="13"/>
      <c r="K298" s="13"/>
      <c r="L298" s="13"/>
      <c r="M298" s="24">
        <v>2003</v>
      </c>
      <c r="N298" s="19">
        <v>37796</v>
      </c>
      <c r="O298" s="19">
        <v>39622</v>
      </c>
      <c r="P298" s="19"/>
      <c r="Q298" t="s" s="10">
        <v>42</v>
      </c>
      <c r="R298" t="s" s="10">
        <v>940</v>
      </c>
      <c r="S298" s="10"/>
      <c r="T298" t="s" s="20">
        <v>983</v>
      </c>
      <c r="U298" t="s" s="20">
        <v>984</v>
      </c>
      <c r="V298" s="25"/>
      <c r="W298" s="22"/>
      <c r="X298" s="22">
        <v>0</v>
      </c>
      <c r="Y298" s="16">
        <v>1</v>
      </c>
      <c r="Z298" s="22">
        <v>0</v>
      </c>
      <c r="AA298" s="22">
        <v>0</v>
      </c>
      <c r="AB298" s="22">
        <v>0</v>
      </c>
      <c r="AC298" s="22">
        <v>0</v>
      </c>
      <c r="AD298" s="22">
        <v>0</v>
      </c>
      <c r="AE298" s="22">
        <v>0</v>
      </c>
      <c r="AF298" s="22"/>
      <c r="AG298" s="26"/>
      <c r="AH298" s="17"/>
      <c r="AI298" s="17"/>
    </row>
    <row r="299" s="9" customFormat="1" ht="36.75" customHeight="1" hidden="1">
      <c r="A299" s="13"/>
      <c r="B299" s="13"/>
      <c r="C299" s="14" cm="1">
        <f t="array" ref="C299">P299-TODAY()</f>
      </c>
      <c r="D299" s="15" cm="1">
        <f t="array" ref="D299">IF(C299&gt;=0,"Vigente",IF(C299&lt;0,"Vencido"))</f>
      </c>
      <c r="E299" s="15"/>
      <c r="F299" t="s" s="10">
        <v>985</v>
      </c>
      <c r="G299" t="s" s="28">
        <v>40</v>
      </c>
      <c r="H299" s="16">
        <v>1</v>
      </c>
      <c r="I299" t="s" s="10">
        <v>41</v>
      </c>
      <c r="M299" s="29">
        <v>2002</v>
      </c>
      <c r="N299" s="19">
        <v>37547</v>
      </c>
      <c r="O299" s="19">
        <v>39372</v>
      </c>
      <c r="P299" s="19"/>
      <c r="Q299" t="s" s="10">
        <v>676</v>
      </c>
      <c r="R299" t="s" s="10">
        <v>48</v>
      </c>
      <c r="S299" s="10"/>
      <c r="T299" t="s" s="20">
        <v>986</v>
      </c>
      <c r="U299" t="s" s="20">
        <v>987</v>
      </c>
      <c r="V299" s="21"/>
      <c r="W299" s="22"/>
      <c r="X299" s="22">
        <v>0</v>
      </c>
      <c r="Y299" s="16">
        <v>1</v>
      </c>
      <c r="Z299" s="22">
        <v>0</v>
      </c>
      <c r="AA299" s="22">
        <v>0</v>
      </c>
      <c r="AB299" s="22">
        <v>0</v>
      </c>
      <c r="AC299" s="22">
        <v>0</v>
      </c>
      <c r="AD299" s="22">
        <v>0</v>
      </c>
      <c r="AE299" s="22">
        <v>0</v>
      </c>
      <c r="AF299" s="22"/>
      <c r="AG299" s="23"/>
      <c r="AH299" s="17"/>
      <c r="AI299" s="17"/>
    </row>
    <row r="300" s="9" customFormat="1" ht="46.5" customHeight="1" hidden="1">
      <c r="A300" s="13"/>
      <c r="B300" s="13"/>
      <c r="C300" s="14" cm="1">
        <f t="array" ref="C300">P300-TODAY()</f>
      </c>
      <c r="D300" s="15" cm="1">
        <f t="array" ref="D300">IF(C300&gt;=0,"Vigente",IF(C300&lt;0,"Vencido"))</f>
      </c>
      <c r="E300" s="15"/>
      <c r="F300" t="s" s="10">
        <v>988</v>
      </c>
      <c r="G300" t="s" s="28">
        <v>60</v>
      </c>
      <c r="H300" s="16">
        <v>1</v>
      </c>
      <c r="I300" t="s" s="10">
        <v>41</v>
      </c>
      <c r="M300" s="29">
        <v>2002</v>
      </c>
      <c r="N300" s="19">
        <v>37561</v>
      </c>
      <c r="O300" s="19">
        <v>39386</v>
      </c>
      <c r="P300" s="19"/>
      <c r="Q300" t="s" s="10">
        <v>676</v>
      </c>
      <c r="R300" t="s" s="10">
        <v>48</v>
      </c>
      <c r="S300" s="10"/>
      <c r="T300" t="s" s="20">
        <v>989</v>
      </c>
      <c r="U300" t="s" s="20">
        <v>990</v>
      </c>
      <c r="V300" s="21"/>
      <c r="W300" s="22"/>
      <c r="X300" s="22">
        <v>0</v>
      </c>
      <c r="Y300" s="16">
        <v>1</v>
      </c>
      <c r="Z300" s="22">
        <v>0</v>
      </c>
      <c r="AA300" s="22">
        <v>0</v>
      </c>
      <c r="AB300" s="22">
        <v>0</v>
      </c>
      <c r="AC300" s="22">
        <v>0</v>
      </c>
      <c r="AD300" s="22">
        <v>0</v>
      </c>
      <c r="AE300" s="22">
        <v>0</v>
      </c>
      <c r="AF300" s="22"/>
      <c r="AG300" s="23"/>
      <c r="AH300" s="17"/>
      <c r="AI300" s="17"/>
    </row>
    <row r="301" s="9" customFormat="1" ht="57.75" customHeight="1" hidden="1">
      <c r="A301" s="13"/>
      <c r="B301" s="13"/>
      <c r="C301" s="14" cm="1">
        <f t="array" ref="C301">P301-TODAY()</f>
      </c>
      <c r="D301" s="15" cm="1">
        <f t="array" ref="D301">IF(C301&gt;=0,"Vigente",IF(C301&lt;0,"Vencido"))</f>
      </c>
      <c r="E301" s="15"/>
      <c r="F301" t="s" s="10">
        <v>991</v>
      </c>
      <c r="G301" t="s" s="28">
        <v>40</v>
      </c>
      <c r="H301" s="16">
        <v>1</v>
      </c>
      <c r="I301" t="s" s="10">
        <v>41</v>
      </c>
      <c r="M301" s="29">
        <v>2003</v>
      </c>
      <c r="N301" s="19">
        <v>37678</v>
      </c>
      <c r="O301" s="19">
        <v>39503</v>
      </c>
      <c r="P301" s="19"/>
      <c r="Q301" t="s" s="10">
        <v>676</v>
      </c>
      <c r="R301" t="s" s="10">
        <v>48</v>
      </c>
      <c r="S301" s="10"/>
      <c r="T301" t="s" s="20">
        <v>992</v>
      </c>
      <c r="U301" t="s" s="20">
        <v>987</v>
      </c>
      <c r="V301" s="21"/>
      <c r="W301" s="22"/>
      <c r="X301" s="22">
        <v>0</v>
      </c>
      <c r="Y301" s="16">
        <v>1</v>
      </c>
      <c r="Z301" s="22">
        <v>0</v>
      </c>
      <c r="AA301" s="22">
        <v>0</v>
      </c>
      <c r="AB301" s="22">
        <v>0</v>
      </c>
      <c r="AC301" s="22">
        <v>0</v>
      </c>
      <c r="AD301" s="22">
        <v>0</v>
      </c>
      <c r="AE301" s="22">
        <v>0</v>
      </c>
      <c r="AF301" s="22"/>
      <c r="AG301" s="23"/>
      <c r="AH301" s="17"/>
      <c r="AI301" s="17"/>
    </row>
    <row r="302" s="9" customFormat="1" ht="45" customHeight="1" hidden="1">
      <c r="A302" s="13"/>
      <c r="B302" s="13"/>
      <c r="C302" s="14" cm="1">
        <f t="array" ref="C302">P302-TODAY()</f>
      </c>
      <c r="D302" s="15" cm="1">
        <f t="array" ref="D302">IF(C302&gt;=0,"Vigente",IF(C302&lt;0,"Vencido"))</f>
      </c>
      <c r="E302" s="15"/>
      <c r="F302" t="s" s="10">
        <v>993</v>
      </c>
      <c r="G302" t="s" s="10">
        <v>40</v>
      </c>
      <c r="H302" s="16">
        <v>1</v>
      </c>
      <c r="I302" t="s" s="10">
        <v>41</v>
      </c>
      <c r="J302" s="17"/>
      <c r="K302" s="17"/>
      <c r="L302" s="17"/>
      <c r="M302" s="18">
        <v>2003</v>
      </c>
      <c r="N302" s="19">
        <v>37713</v>
      </c>
      <c r="O302" s="19">
        <v>37865</v>
      </c>
      <c r="P302" s="19"/>
      <c r="Q302" t="s" s="10">
        <v>42</v>
      </c>
      <c r="R302" t="s" s="10">
        <v>994</v>
      </c>
      <c r="S302" s="10"/>
      <c r="T302" t="s" s="20">
        <v>995</v>
      </c>
      <c r="U302" t="s" s="20">
        <v>996</v>
      </c>
      <c r="V302" s="21"/>
      <c r="W302" s="22"/>
      <c r="X302" s="22">
        <v>39427.5</v>
      </c>
      <c r="Y302" s="16">
        <v>1</v>
      </c>
      <c r="Z302" s="22">
        <v>39427.5</v>
      </c>
      <c r="AA302" s="22">
        <v>0</v>
      </c>
      <c r="AB302" s="22">
        <v>0</v>
      </c>
      <c r="AC302" s="22">
        <v>0</v>
      </c>
      <c r="AD302" s="22">
        <v>0</v>
      </c>
      <c r="AE302" s="22">
        <v>0</v>
      </c>
      <c r="AF302" s="22"/>
      <c r="AG302" s="23"/>
      <c r="AH302" s="17"/>
      <c r="AI302" s="17"/>
    </row>
    <row r="303" s="9" customFormat="1" ht="45.75" customHeight="1" hidden="1">
      <c r="A303" s="13"/>
      <c r="B303" s="13"/>
      <c r="C303" s="14" cm="1">
        <f t="array" ref="C303">P303-TODAY()</f>
      </c>
      <c r="D303" s="15" cm="1">
        <f t="array" ref="D303">IF(C303&gt;=0,"Vigente",IF(C303&lt;0,"Vencido"))</f>
      </c>
      <c r="E303" s="15"/>
      <c r="F303" t="s" s="10">
        <v>997</v>
      </c>
      <c r="G303" t="s" s="28">
        <v>60</v>
      </c>
      <c r="H303" s="16">
        <v>1</v>
      </c>
      <c r="I303" t="s" s="10">
        <v>41</v>
      </c>
      <c r="M303" s="29">
        <v>2003</v>
      </c>
      <c r="N303" s="19">
        <v>37712</v>
      </c>
      <c r="O303" s="19">
        <v>38807</v>
      </c>
      <c r="P303" s="19"/>
      <c r="Q303" t="s" s="10">
        <v>42</v>
      </c>
      <c r="R303" t="s" s="10">
        <v>998</v>
      </c>
      <c r="S303" t="s" s="10">
        <v>632</v>
      </c>
      <c r="T303" t="s" s="20">
        <v>999</v>
      </c>
      <c r="U303" t="s" s="20">
        <v>1000</v>
      </c>
      <c r="V303" s="21"/>
      <c r="W303" s="22"/>
      <c r="X303" s="22">
        <v>80000</v>
      </c>
      <c r="Y303" s="16">
        <v>1</v>
      </c>
      <c r="Z303" s="22">
        <v>80000</v>
      </c>
      <c r="AA303" s="22">
        <v>0</v>
      </c>
      <c r="AB303" s="22">
        <v>0</v>
      </c>
      <c r="AC303" s="22">
        <v>0</v>
      </c>
      <c r="AD303" s="22">
        <v>0</v>
      </c>
      <c r="AE303" s="22">
        <v>0</v>
      </c>
      <c r="AF303" s="22"/>
      <c r="AG303" s="23"/>
      <c r="AH303" s="17"/>
      <c r="AI303" s="17"/>
    </row>
    <row r="304" s="9" customFormat="1" ht="123" customHeight="1" hidden="1">
      <c r="A304" s="13"/>
      <c r="B304" s="13"/>
      <c r="C304" s="14" cm="1">
        <f t="array" ref="C304">P304-TODAY()</f>
      </c>
      <c r="D304" s="15" cm="1">
        <f t="array" ref="D304">IF(C304&gt;=0,"Vigente",IF(C304&lt;0,"Vencido"))</f>
      </c>
      <c r="E304" s="15"/>
      <c r="F304" t="s" s="10">
        <v>1001</v>
      </c>
      <c r="G304" t="s" s="10">
        <v>47</v>
      </c>
      <c r="H304" s="16">
        <v>1</v>
      </c>
      <c r="I304" t="s" s="10">
        <v>41</v>
      </c>
      <c r="J304" t="s" s="10">
        <v>566</v>
      </c>
      <c r="K304" t="s" s="10">
        <v>567</v>
      </c>
      <c r="L304" t="s" s="10">
        <v>1002</v>
      </c>
      <c r="M304" s="24">
        <v>2003</v>
      </c>
      <c r="N304" s="19">
        <v>37785</v>
      </c>
      <c r="O304" s="19">
        <v>39367</v>
      </c>
      <c r="P304" s="19"/>
      <c r="Q304" t="s" s="10">
        <v>42</v>
      </c>
      <c r="R304" t="s" s="10">
        <v>1003</v>
      </c>
      <c r="S304" t="s" s="10">
        <v>909</v>
      </c>
      <c r="T304" t="s" s="20">
        <v>1004</v>
      </c>
      <c r="U304" t="s" s="20">
        <v>1005</v>
      </c>
      <c r="V304" s="25"/>
      <c r="W304" s="22"/>
      <c r="X304" s="22">
        <v>4522422.37</v>
      </c>
      <c r="Y304" s="16">
        <v>1</v>
      </c>
      <c r="Z304" s="22">
        <v>4522422.37</v>
      </c>
      <c r="AA304" s="22">
        <v>0</v>
      </c>
      <c r="AB304" s="22">
        <v>0</v>
      </c>
      <c r="AC304" s="22">
        <v>0</v>
      </c>
      <c r="AD304" s="22">
        <v>0</v>
      </c>
      <c r="AE304" s="22">
        <v>0</v>
      </c>
      <c r="AF304" s="22"/>
      <c r="AG304" s="26"/>
      <c r="AH304" t="s" s="11">
        <v>809</v>
      </c>
      <c r="AI304" s="17"/>
    </row>
    <row r="305" s="9" customFormat="1" ht="59.25" customHeight="1" hidden="1">
      <c r="A305" s="13"/>
      <c r="B305" s="13"/>
      <c r="C305" s="14" cm="1">
        <f t="array" ref="C305">P305-TODAY()</f>
      </c>
      <c r="D305" s="15" cm="1">
        <f t="array" ref="D305">IF(C305&gt;=0,"Vigente",IF(C305&lt;0,"Vencido"))</f>
      </c>
      <c r="E305" s="15"/>
      <c r="F305" t="s" s="10">
        <v>1006</v>
      </c>
      <c r="G305" t="s" s="10">
        <v>47</v>
      </c>
      <c r="H305" s="16">
        <v>1</v>
      </c>
      <c r="I305" t="s" s="10">
        <v>41</v>
      </c>
      <c r="J305" s="17"/>
      <c r="K305" s="17"/>
      <c r="L305" s="17"/>
      <c r="M305" s="18">
        <v>2003</v>
      </c>
      <c r="N305" s="19">
        <v>37846</v>
      </c>
      <c r="O305" s="19">
        <v>38029</v>
      </c>
      <c r="P305" s="19"/>
      <c r="Q305" t="s" s="10">
        <v>42</v>
      </c>
      <c r="R305" t="s" s="10">
        <v>1007</v>
      </c>
      <c r="S305" s="10"/>
      <c r="T305" t="s" s="20">
        <v>1008</v>
      </c>
      <c r="U305" t="s" s="20">
        <v>323</v>
      </c>
      <c r="V305" s="21"/>
      <c r="W305" s="22"/>
      <c r="X305" s="22">
        <v>0</v>
      </c>
      <c r="Y305" s="16">
        <v>1</v>
      </c>
      <c r="Z305" s="22">
        <v>0</v>
      </c>
      <c r="AA305" s="22">
        <v>0</v>
      </c>
      <c r="AB305" s="22">
        <v>0</v>
      </c>
      <c r="AC305" s="22">
        <v>0</v>
      </c>
      <c r="AD305" s="22">
        <v>0</v>
      </c>
      <c r="AE305" s="22">
        <v>0</v>
      </c>
      <c r="AF305" s="22"/>
      <c r="AG305" s="23"/>
      <c r="AH305" s="17"/>
      <c r="AI305" s="17"/>
    </row>
    <row r="306" s="9" customFormat="1" ht="60" customHeight="1" hidden="1">
      <c r="A306" s="13"/>
      <c r="B306" s="13"/>
      <c r="C306" s="14" cm="1">
        <f t="array" ref="C306">P306-TODAY()</f>
      </c>
      <c r="D306" s="15" cm="1">
        <f t="array" ref="D306">IF(C306&gt;=0,"Vigente",IF(C306&lt;0,"Vencido"))</f>
      </c>
      <c r="E306" s="15"/>
      <c r="F306" t="s" s="10">
        <v>1009</v>
      </c>
      <c r="G306" t="s" s="10">
        <v>47</v>
      </c>
      <c r="H306" s="16">
        <v>1</v>
      </c>
      <c r="I306" t="s" s="10">
        <v>41</v>
      </c>
      <c r="J306" s="17"/>
      <c r="K306" s="17"/>
      <c r="L306" s="17"/>
      <c r="M306" s="18">
        <v>2003</v>
      </c>
      <c r="N306" s="19">
        <v>37886</v>
      </c>
      <c r="O306" s="19">
        <v>38030</v>
      </c>
      <c r="P306" s="19"/>
      <c r="Q306" t="s" s="10">
        <v>1010</v>
      </c>
      <c r="R306" t="s" s="10">
        <v>1011</v>
      </c>
      <c r="S306" s="10"/>
      <c r="T306" t="s" s="20">
        <v>1012</v>
      </c>
      <c r="U306" t="s" s="20">
        <v>323</v>
      </c>
      <c r="V306" s="21"/>
      <c r="W306" s="22"/>
      <c r="X306" s="22">
        <v>5000</v>
      </c>
      <c r="Y306" s="16">
        <v>1</v>
      </c>
      <c r="Z306" s="22">
        <v>5000</v>
      </c>
      <c r="AA306" s="22">
        <v>0</v>
      </c>
      <c r="AB306" s="22">
        <v>0</v>
      </c>
      <c r="AC306" s="22">
        <v>0</v>
      </c>
      <c r="AD306" s="22">
        <v>0</v>
      </c>
      <c r="AE306" s="22">
        <v>0</v>
      </c>
      <c r="AF306" s="22"/>
      <c r="AG306" s="23"/>
      <c r="AH306" s="17"/>
      <c r="AI306" s="17"/>
    </row>
    <row r="307" s="9" customFormat="1" ht="58.5" customHeight="1" hidden="1">
      <c r="A307" s="13"/>
      <c r="B307" s="13"/>
      <c r="C307" s="14" cm="1">
        <f t="array" ref="C307">P307-TODAY()</f>
      </c>
      <c r="D307" s="15" cm="1">
        <f t="array" ref="D307">IF(C307&gt;=0,"Vigente",IF(C307&lt;0,"Vencido"))</f>
      </c>
      <c r="E307" s="15"/>
      <c r="F307" t="s" s="10">
        <v>1013</v>
      </c>
      <c r="G307" t="s" s="28">
        <v>47</v>
      </c>
      <c r="H307" s="16">
        <v>1</v>
      </c>
      <c r="I307" t="s" s="10">
        <v>41</v>
      </c>
      <c r="M307" s="29">
        <v>2003</v>
      </c>
      <c r="N307" s="19">
        <v>37917</v>
      </c>
      <c r="O307" s="19">
        <v>38647</v>
      </c>
      <c r="P307" s="19"/>
      <c r="Q307" t="s" s="10">
        <v>1010</v>
      </c>
      <c r="R307" t="s" s="10">
        <v>1014</v>
      </c>
      <c r="S307" s="10"/>
      <c r="T307" t="s" s="20">
        <v>1015</v>
      </c>
      <c r="U307" t="s" s="20">
        <v>323</v>
      </c>
      <c r="V307" s="21"/>
      <c r="W307" s="22"/>
      <c r="X307" s="22">
        <v>27460</v>
      </c>
      <c r="Y307" s="16">
        <v>1</v>
      </c>
      <c r="Z307" s="22">
        <v>27460</v>
      </c>
      <c r="AA307" s="22">
        <v>0</v>
      </c>
      <c r="AB307" s="22">
        <v>0</v>
      </c>
      <c r="AC307" s="22">
        <v>0</v>
      </c>
      <c r="AD307" s="22">
        <v>0</v>
      </c>
      <c r="AE307" s="22">
        <v>0</v>
      </c>
      <c r="AF307" s="22"/>
      <c r="AG307" s="23"/>
      <c r="AH307" s="17"/>
      <c r="AI307" s="17"/>
    </row>
    <row r="308" s="9" customFormat="1" ht="57.75" customHeight="1" hidden="1">
      <c r="A308" s="13"/>
      <c r="B308" s="13"/>
      <c r="C308" s="14" cm="1">
        <f t="array" ref="C308">P308-TODAY()</f>
      </c>
      <c r="D308" s="15" cm="1">
        <f t="array" ref="D308">IF(C308&gt;=0,"Vigente",IF(C308&lt;0,"Vencido"))</f>
      </c>
      <c r="E308" s="15"/>
      <c r="F308" t="s" s="10">
        <v>1016</v>
      </c>
      <c r="G308" t="s" s="28">
        <v>60</v>
      </c>
      <c r="H308" s="16">
        <v>1</v>
      </c>
      <c r="I308" t="s" s="10">
        <v>41</v>
      </c>
      <c r="M308" s="29">
        <v>2003</v>
      </c>
      <c r="N308" s="19">
        <v>37846</v>
      </c>
      <c r="O308" s="19">
        <v>38576</v>
      </c>
      <c r="P308" s="19"/>
      <c r="Q308" t="s" s="10">
        <v>42</v>
      </c>
      <c r="R308" t="s" s="10">
        <v>1017</v>
      </c>
      <c r="S308" s="10"/>
      <c r="T308" t="s" s="20">
        <v>1018</v>
      </c>
      <c r="U308" t="s" s="20">
        <v>1019</v>
      </c>
      <c r="V308" s="21"/>
      <c r="W308" s="22"/>
      <c r="X308" s="22">
        <v>0</v>
      </c>
      <c r="Y308" s="16">
        <v>1</v>
      </c>
      <c r="Z308" s="22">
        <v>0</v>
      </c>
      <c r="AA308" s="22">
        <v>0</v>
      </c>
      <c r="AB308" s="22">
        <v>0</v>
      </c>
      <c r="AC308" s="22">
        <v>0</v>
      </c>
      <c r="AD308" s="22">
        <v>0</v>
      </c>
      <c r="AE308" s="22">
        <v>0</v>
      </c>
      <c r="AF308" s="22"/>
      <c r="AG308" s="23"/>
      <c r="AH308" s="17"/>
      <c r="AI308" s="17"/>
    </row>
    <row r="309" s="9" customFormat="1" ht="43.5" customHeight="1" hidden="1">
      <c r="A309" s="13"/>
      <c r="B309" s="13"/>
      <c r="C309" s="14" cm="1">
        <f t="array" ref="C309">P309-TODAY()</f>
      </c>
      <c r="D309" s="15" cm="1">
        <f t="array" ref="D309">IF(C309&gt;=0,"Vigente",IF(C309&lt;0,"Vencido"))</f>
      </c>
      <c r="E309" s="15"/>
      <c r="F309" t="s" s="10">
        <v>1020</v>
      </c>
      <c r="G309" t="s" s="28">
        <v>47</v>
      </c>
      <c r="H309" s="16">
        <v>1</v>
      </c>
      <c r="I309" t="s" s="10">
        <v>41</v>
      </c>
      <c r="M309" s="29">
        <v>2003</v>
      </c>
      <c r="N309" s="19">
        <v>37949</v>
      </c>
      <c r="O309" s="19">
        <v>38532</v>
      </c>
      <c r="P309" s="19"/>
      <c r="Q309" t="s" s="10">
        <v>42</v>
      </c>
      <c r="R309" t="s" s="10">
        <v>1021</v>
      </c>
      <c r="S309" t="s" s="10">
        <v>632</v>
      </c>
      <c r="T309" t="s" s="20">
        <v>1022</v>
      </c>
      <c r="U309" t="s" s="20">
        <v>1023</v>
      </c>
      <c r="V309" s="21"/>
      <c r="W309" s="22"/>
      <c r="X309" s="22">
        <v>72000</v>
      </c>
      <c r="Y309" s="16">
        <v>1</v>
      </c>
      <c r="Z309" s="22">
        <v>72000</v>
      </c>
      <c r="AA309" s="22">
        <v>0</v>
      </c>
      <c r="AB309" s="22">
        <v>0</v>
      </c>
      <c r="AC309" s="22">
        <v>0</v>
      </c>
      <c r="AD309" s="22">
        <v>0</v>
      </c>
      <c r="AE309" s="22">
        <v>0</v>
      </c>
      <c r="AF309" s="22"/>
      <c r="AG309" s="23"/>
      <c r="AH309" s="17"/>
      <c r="AI309" s="17"/>
    </row>
    <row r="310" s="9" customFormat="1" ht="58.5" customHeight="1" hidden="1">
      <c r="A310" s="13"/>
      <c r="B310" s="13"/>
      <c r="C310" s="14" cm="1">
        <f t="array" ref="C310">P310-TODAY()</f>
      </c>
      <c r="D310" s="15" cm="1">
        <f t="array" ref="D310">IF(C310&gt;=0,"Vigente",IF(C310&lt;0,"Vencido"))</f>
      </c>
      <c r="E310" s="15"/>
      <c r="F310" t="s" s="10">
        <v>1024</v>
      </c>
      <c r="G310" t="s" s="28">
        <v>47</v>
      </c>
      <c r="H310" s="16">
        <v>1</v>
      </c>
      <c r="I310" t="s" s="10">
        <v>41</v>
      </c>
      <c r="M310" s="29">
        <v>2003</v>
      </c>
      <c r="N310" s="19">
        <v>37925</v>
      </c>
      <c r="O310" s="19">
        <v>38290</v>
      </c>
      <c r="P310" s="19"/>
      <c r="Q310" t="s" s="10">
        <v>42</v>
      </c>
      <c r="R310" t="s" s="10">
        <v>1025</v>
      </c>
      <c r="S310" t="s" s="10">
        <v>632</v>
      </c>
      <c r="T310" t="s" s="20">
        <v>1026</v>
      </c>
      <c r="U310" t="s" s="20">
        <v>1027</v>
      </c>
      <c r="V310" s="21"/>
      <c r="W310" s="22"/>
      <c r="X310" s="22">
        <v>14400</v>
      </c>
      <c r="Y310" s="16">
        <v>1</v>
      </c>
      <c r="Z310" s="22">
        <v>14400</v>
      </c>
      <c r="AA310" s="22">
        <v>0</v>
      </c>
      <c r="AB310" s="22">
        <v>0</v>
      </c>
      <c r="AC310" s="22">
        <v>0</v>
      </c>
      <c r="AD310" s="22">
        <v>0</v>
      </c>
      <c r="AE310" s="22">
        <v>0</v>
      </c>
      <c r="AF310" s="22"/>
      <c r="AG310" s="23"/>
      <c r="AH310" s="17"/>
      <c r="AI310" s="17"/>
    </row>
    <row r="311" s="9" customFormat="1" ht="42.75" customHeight="1" hidden="1">
      <c r="A311" s="13"/>
      <c r="B311" s="13"/>
      <c r="C311" s="14" cm="1">
        <f t="array" ref="C311">P311-TODAY()</f>
      </c>
      <c r="D311" s="15" cm="1">
        <f t="array" ref="D311">IF(C311&gt;=0,"Vigente",IF(C311&lt;0,"Vencido"))</f>
      </c>
      <c r="E311" s="15"/>
      <c r="F311" t="s" s="10">
        <v>1028</v>
      </c>
      <c r="G311" t="s" s="10">
        <v>47</v>
      </c>
      <c r="H311" s="16">
        <v>1</v>
      </c>
      <c r="I311" t="s" s="10">
        <v>41</v>
      </c>
      <c r="J311" s="17"/>
      <c r="K311" s="17"/>
      <c r="L311" s="17"/>
      <c r="M311" s="18">
        <v>2003</v>
      </c>
      <c r="N311" s="19">
        <v>37776</v>
      </c>
      <c r="O311" s="19">
        <v>37805</v>
      </c>
      <c r="P311" s="19"/>
      <c r="Q311" t="s" s="10">
        <v>42</v>
      </c>
      <c r="R311" t="s" s="10">
        <v>949</v>
      </c>
      <c r="S311" s="10"/>
      <c r="T311" t="s" s="20">
        <v>1029</v>
      </c>
      <c r="U311" t="s" s="20">
        <v>1030</v>
      </c>
      <c r="V311" s="21"/>
      <c r="W311" s="22"/>
      <c r="X311" s="22">
        <v>4500</v>
      </c>
      <c r="Y311" s="16">
        <v>1</v>
      </c>
      <c r="Z311" s="22">
        <v>4500</v>
      </c>
      <c r="AA311" s="22">
        <v>0</v>
      </c>
      <c r="AB311" s="22">
        <v>0</v>
      </c>
      <c r="AC311" s="22">
        <v>0</v>
      </c>
      <c r="AD311" s="22">
        <v>0</v>
      </c>
      <c r="AE311" s="22">
        <v>0</v>
      </c>
      <c r="AF311" s="22"/>
      <c r="AG311" s="23"/>
      <c r="AH311" s="17"/>
      <c r="AI311" s="17"/>
    </row>
    <row r="312" s="9" customFormat="1" ht="43.5" customHeight="1" hidden="1">
      <c r="A312" s="13"/>
      <c r="B312" s="13"/>
      <c r="C312" s="14" cm="1">
        <f t="array" ref="C312">P312-TODAY()</f>
      </c>
      <c r="D312" s="15" cm="1">
        <f t="array" ref="D312">IF(C312&gt;=0,"Vigente",IF(C312&lt;0,"Vencido"))</f>
      </c>
      <c r="E312" s="15"/>
      <c r="F312" t="s" s="10">
        <v>1031</v>
      </c>
      <c r="G312" t="s" s="28">
        <v>68</v>
      </c>
      <c r="H312" s="16">
        <v>1</v>
      </c>
      <c r="I312" t="s" s="10">
        <v>41</v>
      </c>
      <c r="M312" s="29">
        <v>2003</v>
      </c>
      <c r="N312" s="19">
        <v>37834</v>
      </c>
      <c r="O312" s="19">
        <v>38199</v>
      </c>
      <c r="P312" s="19"/>
      <c r="Q312" t="s" s="10">
        <v>42</v>
      </c>
      <c r="R312" t="s" s="10">
        <v>921</v>
      </c>
      <c r="S312" s="10"/>
      <c r="T312" t="s" s="20">
        <v>1032</v>
      </c>
      <c r="U312" t="s" s="20">
        <v>301</v>
      </c>
      <c r="V312" s="21"/>
      <c r="W312" s="22"/>
      <c r="X312" s="22">
        <v>74580</v>
      </c>
      <c r="Y312" s="16">
        <v>1</v>
      </c>
      <c r="Z312" s="22">
        <v>74580</v>
      </c>
      <c r="AA312" s="22">
        <v>0</v>
      </c>
      <c r="AB312" s="22">
        <v>0</v>
      </c>
      <c r="AC312" s="22">
        <v>0</v>
      </c>
      <c r="AD312" s="22">
        <v>0</v>
      </c>
      <c r="AE312" s="22">
        <v>0</v>
      </c>
      <c r="AF312" s="22"/>
      <c r="AG312" s="23"/>
      <c r="AH312" s="17"/>
      <c r="AI312" s="17"/>
    </row>
    <row r="313" s="9" customFormat="1" ht="46.5" customHeight="1" hidden="1">
      <c r="A313" s="13"/>
      <c r="B313" s="13"/>
      <c r="C313" s="14" cm="1">
        <f t="array" ref="C313">P313-TODAY()</f>
      </c>
      <c r="D313" s="15" cm="1">
        <f t="array" ref="D313">IF(C313&gt;=0,"Vigente",IF(C313&lt;0,"Vencido"))</f>
      </c>
      <c r="E313" s="15"/>
      <c r="F313" t="s" s="10">
        <v>1033</v>
      </c>
      <c r="G313" t="s" s="28">
        <v>60</v>
      </c>
      <c r="H313" s="16">
        <v>1</v>
      </c>
      <c r="I313" t="s" s="10">
        <v>41</v>
      </c>
      <c r="M313" s="29">
        <v>2003</v>
      </c>
      <c r="N313" s="19">
        <v>37832</v>
      </c>
      <c r="O313" s="19">
        <v>38562</v>
      </c>
      <c r="P313" s="19"/>
      <c r="Q313" t="s" s="10">
        <v>42</v>
      </c>
      <c r="R313" t="s" s="10">
        <v>1034</v>
      </c>
      <c r="S313" s="10"/>
      <c r="T313" t="s" s="20">
        <v>1035</v>
      </c>
      <c r="U313" t="s" s="20">
        <v>1036</v>
      </c>
      <c r="V313" s="21"/>
      <c r="W313" s="22"/>
      <c r="X313" s="22">
        <v>0</v>
      </c>
      <c r="Y313" s="16">
        <v>1</v>
      </c>
      <c r="Z313" s="22">
        <v>0</v>
      </c>
      <c r="AA313" s="22">
        <v>0</v>
      </c>
      <c r="AB313" s="22">
        <v>0</v>
      </c>
      <c r="AC313" s="22">
        <v>0</v>
      </c>
      <c r="AD313" s="22">
        <v>0</v>
      </c>
      <c r="AE313" s="22">
        <v>0</v>
      </c>
      <c r="AF313" s="22"/>
      <c r="AG313" s="23"/>
      <c r="AH313" s="17"/>
      <c r="AI313" s="17"/>
    </row>
    <row r="314" s="9" customFormat="1" ht="45" customHeight="1" hidden="1">
      <c r="A314" s="13"/>
      <c r="B314" s="13"/>
      <c r="C314" s="14" cm="1">
        <f t="array" ref="C314">P314-TODAY()</f>
      </c>
      <c r="D314" s="15" cm="1">
        <f t="array" ref="D314">IF(C314&gt;=0,"Vigente",IF(C314&lt;0,"Vencido"))</f>
      </c>
      <c r="E314" s="15"/>
      <c r="F314" t="s" s="10">
        <v>1037</v>
      </c>
      <c r="G314" t="s" s="10">
        <v>40</v>
      </c>
      <c r="H314" s="16">
        <v>1</v>
      </c>
      <c r="I314" t="s" s="10">
        <v>41</v>
      </c>
      <c r="J314" s="13"/>
      <c r="K314" s="13"/>
      <c r="L314" s="13"/>
      <c r="M314" s="24">
        <v>2003</v>
      </c>
      <c r="N314" s="19">
        <v>37847</v>
      </c>
      <c r="O314" s="19">
        <v>40131</v>
      </c>
      <c r="P314" s="19"/>
      <c r="Q314" t="s" s="10">
        <v>42</v>
      </c>
      <c r="R314" t="s" s="10">
        <v>1038</v>
      </c>
      <c r="S314" t="s" s="10">
        <v>1039</v>
      </c>
      <c r="T314" t="s" s="20">
        <v>1040</v>
      </c>
      <c r="U314" t="s" s="20">
        <v>1041</v>
      </c>
      <c r="V314" s="25"/>
      <c r="W314" s="22"/>
      <c r="X314" s="22">
        <v>323558.4</v>
      </c>
      <c r="Y314" s="16">
        <v>1</v>
      </c>
      <c r="Z314" s="22">
        <v>240000</v>
      </c>
      <c r="AA314" s="22">
        <v>83558.399999999994</v>
      </c>
      <c r="AB314" s="22">
        <v>0</v>
      </c>
      <c r="AC314" s="22">
        <v>0</v>
      </c>
      <c r="AD314" s="22">
        <v>0</v>
      </c>
      <c r="AE314" s="22">
        <v>0</v>
      </c>
      <c r="AF314" s="22"/>
      <c r="AG314" s="26"/>
      <c r="AH314" s="17"/>
      <c r="AI314" s="17"/>
    </row>
    <row r="315" s="9" customFormat="1" ht="88.5" customHeight="1" hidden="1">
      <c r="A315" s="13"/>
      <c r="B315" s="13"/>
      <c r="C315" s="14" cm="1">
        <f t="array" ref="C315">P315-TODAY()</f>
      </c>
      <c r="D315" s="15" cm="1">
        <f t="array" ref="D315">IF(C315&gt;=0,"Vigente",IF(C315&lt;0,"Vencido"))</f>
      </c>
      <c r="E315" s="15"/>
      <c r="F315" t="s" s="10">
        <v>1042</v>
      </c>
      <c r="G315" t="s" s="10">
        <v>47</v>
      </c>
      <c r="H315" s="16">
        <v>1</v>
      </c>
      <c r="I315" t="s" s="10">
        <v>41</v>
      </c>
      <c r="J315" t="s" s="10">
        <v>566</v>
      </c>
      <c r="K315" t="s" s="10">
        <v>567</v>
      </c>
      <c r="L315" t="s" s="10">
        <v>1043</v>
      </c>
      <c r="M315" s="24">
        <v>2004</v>
      </c>
      <c r="N315" s="19">
        <v>38147</v>
      </c>
      <c r="O315" s="19">
        <v>40337</v>
      </c>
      <c r="P315" s="19"/>
      <c r="Q315" t="s" s="10">
        <v>42</v>
      </c>
      <c r="R315" t="s" s="10">
        <v>1044</v>
      </c>
      <c r="S315" t="s" s="10">
        <v>632</v>
      </c>
      <c r="T315" t="s" s="20">
        <v>1045</v>
      </c>
      <c r="U315" t="s" s="20">
        <v>1046</v>
      </c>
      <c r="V315" s="25"/>
      <c r="W315" s="22"/>
      <c r="X315" s="22">
        <v>4992</v>
      </c>
      <c r="Y315" s="16">
        <v>1</v>
      </c>
      <c r="Z315" s="22">
        <v>4992</v>
      </c>
      <c r="AA315" s="22">
        <v>0</v>
      </c>
      <c r="AB315" s="22">
        <v>0</v>
      </c>
      <c r="AC315" s="22">
        <v>0</v>
      </c>
      <c r="AD315" s="22">
        <v>0</v>
      </c>
      <c r="AE315" s="22">
        <v>0</v>
      </c>
      <c r="AF315" s="22"/>
      <c r="AG315" s="26"/>
      <c r="AH315" s="17"/>
      <c r="AI315" s="17"/>
    </row>
    <row r="316" s="9" customFormat="1" ht="60" customHeight="1" hidden="1">
      <c r="A316" s="13"/>
      <c r="B316" s="13"/>
      <c r="C316" s="14" cm="1">
        <f t="array" ref="C316">P316-TODAY()</f>
      </c>
      <c r="D316" s="15" cm="1">
        <f t="array" ref="D316">IF(C316&gt;=0,"Vigente",IF(C316&lt;0,"Vencido"))</f>
      </c>
      <c r="E316" s="15"/>
      <c r="F316" t="s" s="10">
        <v>1047</v>
      </c>
      <c r="G316" t="s" s="10">
        <v>68</v>
      </c>
      <c r="H316" s="16">
        <v>1</v>
      </c>
      <c r="I316" t="s" s="10">
        <v>41</v>
      </c>
      <c r="J316" s="13"/>
      <c r="K316" s="13"/>
      <c r="L316" s="13"/>
      <c r="M316" s="24">
        <v>2004</v>
      </c>
      <c r="N316" s="19">
        <v>38023</v>
      </c>
      <c r="O316" s="19">
        <v>39849</v>
      </c>
      <c r="P316" s="19"/>
      <c r="Q316" t="s" s="28">
        <v>676</v>
      </c>
      <c r="R316" t="s" s="10">
        <v>632</v>
      </c>
      <c r="S316" t="s" s="10">
        <v>632</v>
      </c>
      <c r="T316" t="s" s="20">
        <v>1048</v>
      </c>
      <c r="U316" t="s" s="20">
        <v>256</v>
      </c>
      <c r="V316" s="25"/>
      <c r="W316" s="22"/>
      <c r="X316" s="22">
        <v>0</v>
      </c>
      <c r="Y316" s="16">
        <v>1</v>
      </c>
      <c r="Z316" s="22">
        <v>0</v>
      </c>
      <c r="AA316" s="22">
        <v>0</v>
      </c>
      <c r="AB316" s="22">
        <v>0</v>
      </c>
      <c r="AC316" s="22">
        <v>0</v>
      </c>
      <c r="AD316" s="22">
        <v>0</v>
      </c>
      <c r="AE316" s="22">
        <v>0</v>
      </c>
      <c r="AF316" s="22"/>
      <c r="AG316" s="26"/>
      <c r="AH316" s="17"/>
      <c r="AI316" s="17"/>
    </row>
    <row r="317" s="9" customFormat="1" ht="117.75" customHeight="1" hidden="1">
      <c r="A317" s="13"/>
      <c r="B317" s="13"/>
      <c r="C317" s="14" cm="1">
        <f t="array" ref="C317">P317-TODAY()</f>
      </c>
      <c r="D317" s="15" cm="1">
        <f t="array" ref="D317">IF(C317&gt;=0,"Vigente",IF(C317&lt;0,"Vencido"))</f>
      </c>
      <c r="E317" s="15"/>
      <c r="F317" t="s" s="10">
        <v>1049</v>
      </c>
      <c r="G317" t="s" s="10">
        <v>47</v>
      </c>
      <c r="H317" s="16">
        <v>1</v>
      </c>
      <c r="I317" t="s" s="10">
        <v>41</v>
      </c>
      <c r="J317" t="s" s="10">
        <v>566</v>
      </c>
      <c r="K317" t="s" s="10">
        <v>567</v>
      </c>
      <c r="L317" t="s" s="10">
        <v>1050</v>
      </c>
      <c r="M317" s="24">
        <v>2004</v>
      </c>
      <c r="N317" s="19">
        <v>38147</v>
      </c>
      <c r="O317" s="19">
        <v>40337</v>
      </c>
      <c r="P317" s="19"/>
      <c r="Q317" t="s" s="10">
        <v>42</v>
      </c>
      <c r="R317" t="s" s="10">
        <v>1051</v>
      </c>
      <c r="S317" t="s" s="10">
        <v>632</v>
      </c>
      <c r="T317" t="s" s="20">
        <v>1045</v>
      </c>
      <c r="U317" t="s" s="20">
        <v>1052</v>
      </c>
      <c r="V317" s="25"/>
      <c r="W317" s="22"/>
      <c r="X317" s="22">
        <v>39264</v>
      </c>
      <c r="Y317" s="16">
        <v>1</v>
      </c>
      <c r="Z317" s="22">
        <v>39264</v>
      </c>
      <c r="AA317" s="22">
        <v>0</v>
      </c>
      <c r="AB317" s="22">
        <v>0</v>
      </c>
      <c r="AC317" s="22">
        <v>0</v>
      </c>
      <c r="AD317" s="22">
        <v>0</v>
      </c>
      <c r="AE317" s="22">
        <v>0</v>
      </c>
      <c r="AF317" s="22"/>
      <c r="AG317" s="26"/>
      <c r="AH317" s="17"/>
      <c r="AI317" s="17"/>
    </row>
    <row r="318" s="9" customFormat="1" ht="103.5" customHeight="1" hidden="1">
      <c r="A318" s="13"/>
      <c r="B318" s="13"/>
      <c r="C318" s="14" cm="1">
        <f t="array" ref="C318">P318-TODAY()</f>
      </c>
      <c r="D318" s="15" cm="1">
        <f t="array" ref="D318">IF(C318&gt;=0,"Vigente",IF(C318&lt;0,"Vencido"))</f>
      </c>
      <c r="E318" s="15"/>
      <c r="F318" t="s" s="10">
        <v>1053</v>
      </c>
      <c r="G318" t="s" s="10">
        <v>47</v>
      </c>
      <c r="H318" s="16">
        <v>1</v>
      </c>
      <c r="I318" t="s" s="10">
        <v>41</v>
      </c>
      <c r="J318" s="13"/>
      <c r="K318" s="13"/>
      <c r="L318" s="13"/>
      <c r="M318" s="24">
        <v>2003</v>
      </c>
      <c r="N318" s="19">
        <v>37805</v>
      </c>
      <c r="O318" s="19">
        <v>39631</v>
      </c>
      <c r="P318" s="19"/>
      <c r="Q318" t="s" s="28">
        <v>166</v>
      </c>
      <c r="R318" t="s" s="10">
        <v>921</v>
      </c>
      <c r="S318" s="10"/>
      <c r="T318" t="s" s="20">
        <v>1054</v>
      </c>
      <c r="U318" t="s" s="20">
        <v>1055</v>
      </c>
      <c r="V318" s="25"/>
      <c r="W318" s="22"/>
      <c r="X318" s="22">
        <v>0</v>
      </c>
      <c r="Y318" s="16">
        <v>1</v>
      </c>
      <c r="Z318" s="22">
        <v>0</v>
      </c>
      <c r="AA318" s="22">
        <v>0</v>
      </c>
      <c r="AB318" s="22">
        <v>0</v>
      </c>
      <c r="AC318" s="22">
        <v>0</v>
      </c>
      <c r="AD318" s="22">
        <v>0</v>
      </c>
      <c r="AE318" s="22">
        <v>0</v>
      </c>
      <c r="AF318" s="22"/>
      <c r="AG318" t="s" s="31">
        <v>1056</v>
      </c>
      <c r="AH318" s="17"/>
      <c r="AI318" s="17"/>
    </row>
    <row r="319" s="9" customFormat="1" ht="57" customHeight="1" hidden="1">
      <c r="A319" s="13"/>
      <c r="B319" s="13"/>
      <c r="C319" s="14" cm="1">
        <f t="array" ref="C319">P319-TODAY()</f>
      </c>
      <c r="D319" s="15" cm="1">
        <f t="array" ref="D319">IF(C319&gt;=0,"Vigente",IF(C319&lt;0,"Vencido"))</f>
      </c>
      <c r="E319" s="15"/>
      <c r="F319" t="s" s="10">
        <v>1057</v>
      </c>
      <c r="G319" t="s" s="10">
        <v>40</v>
      </c>
      <c r="H319" s="16">
        <v>1</v>
      </c>
      <c r="I319" t="s" s="10">
        <v>41</v>
      </c>
      <c r="J319" s="13"/>
      <c r="K319" s="13"/>
      <c r="L319" s="13"/>
      <c r="M319" s="24">
        <v>2003</v>
      </c>
      <c r="N319" s="19">
        <v>37972</v>
      </c>
      <c r="O319" s="19">
        <v>38199</v>
      </c>
      <c r="P319" s="19"/>
      <c r="Q319" t="s" s="10">
        <v>42</v>
      </c>
      <c r="R319" t="s" s="10">
        <v>1058</v>
      </c>
      <c r="S319" t="s" s="10">
        <v>909</v>
      </c>
      <c r="T319" t="s" s="20">
        <v>1059</v>
      </c>
      <c r="U319" t="s" s="20">
        <v>1060</v>
      </c>
      <c r="V319" s="25"/>
      <c r="W319" s="22"/>
      <c r="X319" s="22">
        <v>245135.85</v>
      </c>
      <c r="Y319" s="16">
        <v>1</v>
      </c>
      <c r="Z319" s="22">
        <v>200000</v>
      </c>
      <c r="AA319" s="22">
        <v>45135.85</v>
      </c>
      <c r="AB319" s="22">
        <v>0</v>
      </c>
      <c r="AC319" s="22">
        <v>0</v>
      </c>
      <c r="AD319" s="22">
        <v>0</v>
      </c>
      <c r="AE319" s="22">
        <v>0</v>
      </c>
      <c r="AF319" s="22"/>
      <c r="AG319" s="26"/>
      <c r="AH319" s="17"/>
      <c r="AI319" s="17"/>
    </row>
    <row r="320" s="9" customFormat="1" ht="87" customHeight="1" hidden="1">
      <c r="A320" s="13"/>
      <c r="B320" s="13"/>
      <c r="C320" s="14" cm="1">
        <f t="array" ref="C320">P320-TODAY()</f>
      </c>
      <c r="D320" s="15" cm="1">
        <f t="array" ref="D320">IF(C320&gt;=0,"Vigente",IF(C320&lt;0,"Vencido"))</f>
      </c>
      <c r="E320" s="15"/>
      <c r="F320" t="s" s="10">
        <v>1061</v>
      </c>
      <c r="G320" t="s" s="10">
        <v>40</v>
      </c>
      <c r="H320" s="16">
        <v>1</v>
      </c>
      <c r="I320" t="s" s="10">
        <v>41</v>
      </c>
      <c r="J320" s="13"/>
      <c r="K320" s="13"/>
      <c r="L320" s="13"/>
      <c r="M320" s="24">
        <v>2002</v>
      </c>
      <c r="N320" s="19">
        <v>37613</v>
      </c>
      <c r="O320" s="19">
        <v>41608</v>
      </c>
      <c r="P320" s="19"/>
      <c r="Q320" t="s" s="28">
        <v>1062</v>
      </c>
      <c r="R320" t="s" s="10">
        <v>1063</v>
      </c>
      <c r="S320" t="s" s="10">
        <v>1064</v>
      </c>
      <c r="T320" t="s" s="20">
        <v>1065</v>
      </c>
      <c r="U320" t="s" s="20">
        <v>1066</v>
      </c>
      <c r="V320" s="25"/>
      <c r="W320" s="22"/>
      <c r="X320" s="22">
        <v>1182795.66</v>
      </c>
      <c r="Y320" s="16">
        <v>1</v>
      </c>
      <c r="Z320" s="22">
        <v>550000</v>
      </c>
      <c r="AA320" s="22">
        <v>55000</v>
      </c>
      <c r="AB320" s="22">
        <v>0</v>
      </c>
      <c r="AC320" s="22">
        <v>0</v>
      </c>
      <c r="AD320" s="22">
        <v>0</v>
      </c>
      <c r="AE320" s="22">
        <v>0</v>
      </c>
      <c r="AF320" s="22"/>
      <c r="AG320" t="s" s="31">
        <v>1067</v>
      </c>
      <c r="AH320" s="17"/>
      <c r="AI320" s="17"/>
    </row>
    <row r="321" s="9" customFormat="1" ht="36.75" customHeight="1" hidden="1">
      <c r="A321" s="13"/>
      <c r="B321" s="13"/>
      <c r="C321" s="14" cm="1">
        <f t="array" ref="C321">P321-TODAY()</f>
      </c>
      <c r="D321" s="15" cm="1">
        <f t="array" ref="D321">IF(C321&gt;=0,"Vigente",IF(C321&lt;0,"Vencido"))</f>
      </c>
      <c r="E321" s="15"/>
      <c r="F321" t="s" s="10">
        <v>1068</v>
      </c>
      <c r="G321" t="s" s="28">
        <v>47</v>
      </c>
      <c r="H321" s="16">
        <v>1</v>
      </c>
      <c r="I321" t="s" s="10">
        <v>41</v>
      </c>
      <c r="M321" s="29">
        <v>2002</v>
      </c>
      <c r="N321" s="19">
        <v>37606</v>
      </c>
      <c r="O321" s="19">
        <v>38398</v>
      </c>
      <c r="P321" s="19"/>
      <c r="Q321" t="s" s="10">
        <v>1069</v>
      </c>
      <c r="R321" t="s" s="10">
        <v>1070</v>
      </c>
      <c r="S321" t="s" s="10">
        <v>632</v>
      </c>
      <c r="T321" t="s" s="20">
        <v>1071</v>
      </c>
      <c r="U321" t="s" s="20">
        <v>1072</v>
      </c>
      <c r="V321" s="21"/>
      <c r="W321" s="22"/>
      <c r="X321" s="22">
        <v>86995.25</v>
      </c>
      <c r="Y321" s="16">
        <v>1</v>
      </c>
      <c r="Z321" s="22">
        <v>86995.25</v>
      </c>
      <c r="AA321" s="22">
        <v>0</v>
      </c>
      <c r="AB321" s="22">
        <v>0</v>
      </c>
      <c r="AC321" s="22">
        <v>0</v>
      </c>
      <c r="AD321" s="22">
        <v>0</v>
      </c>
      <c r="AE321" s="22">
        <v>0</v>
      </c>
      <c r="AF321" s="22"/>
      <c r="AG321" t="s" s="31">
        <v>1056</v>
      </c>
      <c r="AH321" s="17"/>
      <c r="AI321" s="17"/>
    </row>
    <row r="322" s="9" customFormat="1" ht="56.25" customHeight="1" hidden="1">
      <c r="A322" s="13"/>
      <c r="B322" s="13"/>
      <c r="C322" s="14" cm="1">
        <f t="array" ref="C322">P322-TODAY()</f>
      </c>
      <c r="D322" s="15" cm="1">
        <f t="array" ref="D322">IF(C322&gt;=0,"Vigente",IF(C322&lt;0,"Vencido"))</f>
      </c>
      <c r="E322" s="15"/>
      <c r="F322" t="s" s="10">
        <v>1073</v>
      </c>
      <c r="G322" t="s" s="10">
        <v>47</v>
      </c>
      <c r="H322" s="16">
        <v>1</v>
      </c>
      <c r="I322" t="s" s="10">
        <v>41</v>
      </c>
      <c r="J322" s="17"/>
      <c r="K322" s="17"/>
      <c r="L322" s="17"/>
      <c r="M322" s="18">
        <v>2004</v>
      </c>
      <c r="N322" s="19">
        <v>38154</v>
      </c>
      <c r="O322" s="19">
        <v>38883</v>
      </c>
      <c r="P322" s="19"/>
      <c r="Q322" t="s" s="10">
        <v>1010</v>
      </c>
      <c r="R322" t="s" s="10">
        <v>1074</v>
      </c>
      <c r="S322" s="10"/>
      <c r="T322" t="s" s="20">
        <v>1075</v>
      </c>
      <c r="U322" t="s" s="20">
        <v>1076</v>
      </c>
      <c r="V322" s="21"/>
      <c r="W322" s="22"/>
      <c r="X322" s="22">
        <v>0</v>
      </c>
      <c r="Y322" s="16">
        <v>1</v>
      </c>
      <c r="Z322" s="22">
        <v>0</v>
      </c>
      <c r="AA322" s="22">
        <v>0</v>
      </c>
      <c r="AB322" s="22">
        <v>0</v>
      </c>
      <c r="AC322" s="22">
        <v>0</v>
      </c>
      <c r="AD322" s="22">
        <v>0</v>
      </c>
      <c r="AE322" s="22">
        <v>0</v>
      </c>
      <c r="AF322" s="22"/>
      <c r="AG322" s="23"/>
      <c r="AH322" s="17"/>
      <c r="AI322" s="17"/>
    </row>
    <row r="323" s="9" customFormat="1" ht="57" customHeight="1" hidden="1">
      <c r="A323" s="13"/>
      <c r="B323" s="13"/>
      <c r="C323" s="14" cm="1">
        <f t="array" ref="C323">P323-TODAY()</f>
      </c>
      <c r="D323" s="15" cm="1">
        <f t="array" ref="D323">IF(C323&gt;=0,"Vigente",IF(C323&lt;0,"Vencido"))</f>
      </c>
      <c r="E323" s="15"/>
      <c r="F323" t="s" s="10">
        <v>1077</v>
      </c>
      <c r="G323" t="s" s="10">
        <v>47</v>
      </c>
      <c r="H323" s="16">
        <v>1</v>
      </c>
      <c r="I323" t="s" s="10">
        <v>41</v>
      </c>
      <c r="J323" s="17"/>
      <c r="K323" s="17"/>
      <c r="L323" s="17"/>
      <c r="M323" s="18">
        <v>2002</v>
      </c>
      <c r="N323" s="19">
        <v>37547</v>
      </c>
      <c r="O323" s="19">
        <v>38277</v>
      </c>
      <c r="P323" s="19"/>
      <c r="Q323" t="s" s="10">
        <v>42</v>
      </c>
      <c r="R323" t="s" s="10">
        <v>390</v>
      </c>
      <c r="S323" s="10"/>
      <c r="T323" t="s" s="20">
        <v>1078</v>
      </c>
      <c r="U323" t="s" s="20">
        <v>1079</v>
      </c>
      <c r="V323" s="21"/>
      <c r="W323" s="22"/>
      <c r="X323" s="22">
        <v>0</v>
      </c>
      <c r="Y323" s="16">
        <v>1</v>
      </c>
      <c r="Z323" s="22">
        <v>0</v>
      </c>
      <c r="AA323" s="22">
        <v>0</v>
      </c>
      <c r="AB323" s="22">
        <v>0</v>
      </c>
      <c r="AC323" s="22">
        <v>0</v>
      </c>
      <c r="AD323" s="22">
        <v>0</v>
      </c>
      <c r="AE323" s="22">
        <v>0</v>
      </c>
      <c r="AF323" s="22"/>
      <c r="AG323" s="23"/>
      <c r="AH323" s="17"/>
      <c r="AI323" s="17"/>
    </row>
    <row r="324" s="9" customFormat="1" ht="42.75" customHeight="1" hidden="1">
      <c r="A324" s="13"/>
      <c r="B324" s="13"/>
      <c r="C324" s="14" cm="1">
        <f t="array" ref="C324">P324-TODAY()</f>
      </c>
      <c r="D324" s="15" cm="1">
        <f t="array" ref="D324">IF(C324&gt;=0,"Vigente",IF(C324&lt;0,"Vencido"))</f>
      </c>
      <c r="E324" s="15"/>
      <c r="F324" t="s" s="10">
        <v>1080</v>
      </c>
      <c r="G324" t="s" s="28">
        <v>60</v>
      </c>
      <c r="H324" s="16">
        <v>1</v>
      </c>
      <c r="I324" t="s" s="10">
        <v>41</v>
      </c>
      <c r="M324" s="29">
        <v>2003</v>
      </c>
      <c r="N324" s="19">
        <v>37806</v>
      </c>
      <c r="O324" s="19">
        <v>41458</v>
      </c>
      <c r="P324" s="19"/>
      <c r="Q324" t="s" s="10">
        <v>42</v>
      </c>
      <c r="R324" t="s" s="10">
        <v>909</v>
      </c>
      <c r="S324" s="10"/>
      <c r="T324" t="s" s="20">
        <v>1081</v>
      </c>
      <c r="U324" t="s" s="20">
        <v>1082</v>
      </c>
      <c r="V324" s="21"/>
      <c r="W324" s="22"/>
      <c r="X324" s="22">
        <v>0</v>
      </c>
      <c r="Y324" s="16">
        <v>1</v>
      </c>
      <c r="Z324" s="22">
        <v>0</v>
      </c>
      <c r="AA324" s="22">
        <v>0</v>
      </c>
      <c r="AB324" s="22">
        <v>0</v>
      </c>
      <c r="AC324" s="22">
        <v>0</v>
      </c>
      <c r="AD324" s="22">
        <v>0</v>
      </c>
      <c r="AE324" s="22">
        <v>0</v>
      </c>
      <c r="AF324" s="22"/>
      <c r="AG324" s="23"/>
      <c r="AH324" s="17"/>
      <c r="AI324" s="17"/>
    </row>
    <row r="325" s="9" customFormat="1" ht="94.5" customHeight="1" hidden="1">
      <c r="A325" s="13"/>
      <c r="B325" s="13"/>
      <c r="C325" s="14" cm="1">
        <f t="array" ref="C325">P325-TODAY()</f>
      </c>
      <c r="D325" s="15" cm="1">
        <f t="array" ref="D325">IF(C325&gt;=0,"Vigente",IF(C325&lt;0,"Vencido"))</f>
      </c>
      <c r="E325" s="15"/>
      <c r="F325" t="s" s="10">
        <v>1083</v>
      </c>
      <c r="G325" t="s" s="10">
        <v>47</v>
      </c>
      <c r="H325" s="16">
        <v>1</v>
      </c>
      <c r="I325" t="s" s="10">
        <v>41</v>
      </c>
      <c r="J325" t="s" s="10">
        <v>566</v>
      </c>
      <c r="K325" t="s" s="10">
        <v>567</v>
      </c>
      <c r="L325" t="s" s="10">
        <v>1084</v>
      </c>
      <c r="M325" s="24">
        <v>2004</v>
      </c>
      <c r="N325" s="19">
        <v>38147</v>
      </c>
      <c r="O325" s="19">
        <v>40337</v>
      </c>
      <c r="P325" s="19"/>
      <c r="Q325" t="s" s="10">
        <v>42</v>
      </c>
      <c r="R325" t="s" s="10">
        <v>1085</v>
      </c>
      <c r="S325" t="s" s="10">
        <v>713</v>
      </c>
      <c r="T325" t="s" s="20">
        <v>1045</v>
      </c>
      <c r="U325" t="s" s="20">
        <v>1086</v>
      </c>
      <c r="V325" s="32"/>
      <c r="W325" s="22"/>
      <c r="X325" s="22">
        <v>0</v>
      </c>
      <c r="Y325" s="16">
        <v>1</v>
      </c>
      <c r="Z325" s="22">
        <v>0</v>
      </c>
      <c r="AA325" s="22">
        <v>0</v>
      </c>
      <c r="AB325" s="22">
        <v>0</v>
      </c>
      <c r="AC325" s="22">
        <v>0</v>
      </c>
      <c r="AD325" s="22">
        <v>0</v>
      </c>
      <c r="AE325" s="22">
        <v>0</v>
      </c>
      <c r="AF325" s="22"/>
      <c r="AG325" s="26"/>
      <c r="AH325" s="17"/>
      <c r="AI325" s="17"/>
    </row>
    <row r="326" s="9" customFormat="1" ht="75" customHeight="1" hidden="1">
      <c r="A326" s="13"/>
      <c r="B326" s="13"/>
      <c r="C326" s="14" cm="1">
        <f t="array" ref="C326">P326-TODAY()</f>
      </c>
      <c r="D326" s="15" cm="1">
        <f t="array" ref="D326">IF(C326&gt;=0,"Vigente",IF(C326&lt;0,"Vencido"))</f>
      </c>
      <c r="E326" s="15"/>
      <c r="F326" t="s" s="10">
        <v>1087</v>
      </c>
      <c r="G326" t="s" s="10">
        <v>60</v>
      </c>
      <c r="H326" s="16">
        <v>1</v>
      </c>
      <c r="I326" t="s" s="10">
        <v>41</v>
      </c>
      <c r="J326" s="13"/>
      <c r="K326" s="13"/>
      <c r="L326" s="13"/>
      <c r="M326" s="24">
        <v>2004</v>
      </c>
      <c r="N326" s="19">
        <v>38057</v>
      </c>
      <c r="O326" s="19">
        <v>39882</v>
      </c>
      <c r="P326" s="19"/>
      <c r="Q326" t="s" s="28">
        <v>676</v>
      </c>
      <c r="R326" t="s" s="10">
        <v>1088</v>
      </c>
      <c r="S326" s="10"/>
      <c r="T326" t="s" s="20">
        <v>1089</v>
      </c>
      <c r="U326" t="s" s="20">
        <v>1090</v>
      </c>
      <c r="V326" s="25"/>
      <c r="W326" s="22"/>
      <c r="X326" s="22">
        <v>0</v>
      </c>
      <c r="Y326" s="16">
        <v>1</v>
      </c>
      <c r="Z326" s="22">
        <v>0</v>
      </c>
      <c r="AA326" s="22">
        <v>0</v>
      </c>
      <c r="AB326" s="22">
        <v>0</v>
      </c>
      <c r="AC326" s="22">
        <v>0</v>
      </c>
      <c r="AD326" s="22">
        <v>0</v>
      </c>
      <c r="AE326" s="22">
        <v>0</v>
      </c>
      <c r="AF326" s="22"/>
      <c r="AG326" s="26"/>
      <c r="AH326" s="17"/>
      <c r="AI326" s="17"/>
    </row>
    <row r="327" s="9" customFormat="1" ht="42" customHeight="1" hidden="1">
      <c r="A327" s="13"/>
      <c r="B327" s="13"/>
      <c r="C327" s="14" cm="1">
        <f t="array" ref="C327">P327-TODAY()</f>
      </c>
      <c r="D327" s="15" cm="1">
        <f t="array" ref="D327">IF(C327&gt;=0,"Vigente",IF(C327&lt;0,"Vencido"))</f>
      </c>
      <c r="E327" s="15"/>
      <c r="F327" t="s" s="10">
        <v>1091</v>
      </c>
      <c r="G327" t="s" s="28">
        <v>68</v>
      </c>
      <c r="H327" s="16">
        <v>1</v>
      </c>
      <c r="I327" t="s" s="10">
        <v>41</v>
      </c>
      <c r="M327" s="29">
        <v>2002</v>
      </c>
      <c r="N327" s="19">
        <v>37350</v>
      </c>
      <c r="O327" s="19">
        <v>38810</v>
      </c>
      <c r="P327" s="19"/>
      <c r="Q327" t="s" s="28">
        <v>676</v>
      </c>
      <c r="R327" t="s" s="10">
        <v>48</v>
      </c>
      <c r="S327" s="10"/>
      <c r="T327" t="s" s="20">
        <v>1092</v>
      </c>
      <c r="U327" t="s" s="20">
        <v>1093</v>
      </c>
      <c r="V327" s="21"/>
      <c r="W327" s="22"/>
      <c r="X327" s="22">
        <v>240000</v>
      </c>
      <c r="Y327" s="16">
        <v>1</v>
      </c>
      <c r="Z327" s="22">
        <v>240000</v>
      </c>
      <c r="AA327" s="22">
        <v>0</v>
      </c>
      <c r="AB327" s="22">
        <v>0</v>
      </c>
      <c r="AC327" s="22">
        <v>0</v>
      </c>
      <c r="AD327" s="22">
        <v>0</v>
      </c>
      <c r="AE327" s="22">
        <v>0</v>
      </c>
      <c r="AF327" s="22"/>
      <c r="AG327" t="s" s="31">
        <v>1056</v>
      </c>
      <c r="AH327" s="17"/>
      <c r="AI327" s="17"/>
    </row>
    <row r="328" s="9" customFormat="1" ht="42.75" customHeight="1" hidden="1">
      <c r="A328" s="13"/>
      <c r="B328" s="13"/>
      <c r="C328" s="14" cm="1">
        <f t="array" ref="C328">P328-TODAY()</f>
      </c>
      <c r="D328" s="15" cm="1">
        <f t="array" ref="D328">IF(C328&gt;=0,"Vigente",IF(C328&lt;0,"Vencido"))</f>
      </c>
      <c r="E328" s="15"/>
      <c r="F328" t="s" s="10">
        <v>1094</v>
      </c>
      <c r="G328" t="s" s="28">
        <v>47</v>
      </c>
      <c r="H328" s="16">
        <v>1</v>
      </c>
      <c r="I328" t="s" s="10">
        <v>41</v>
      </c>
      <c r="M328" s="29">
        <v>2001</v>
      </c>
      <c r="N328" s="19">
        <v>36929</v>
      </c>
      <c r="O328" s="19">
        <v>37321</v>
      </c>
      <c r="P328" s="19"/>
      <c r="Q328" t="s" s="10">
        <v>42</v>
      </c>
      <c r="R328" t="s" s="10">
        <v>1095</v>
      </c>
      <c r="S328" s="10"/>
      <c r="T328" t="s" s="20">
        <v>1096</v>
      </c>
      <c r="U328" t="s" s="20">
        <v>1097</v>
      </c>
      <c r="V328" s="21"/>
      <c r="W328" s="22"/>
      <c r="X328" s="22">
        <v>0</v>
      </c>
      <c r="Y328" s="16">
        <v>1</v>
      </c>
      <c r="Z328" s="22">
        <v>0</v>
      </c>
      <c r="AA328" s="22">
        <v>0</v>
      </c>
      <c r="AB328" s="22">
        <v>0</v>
      </c>
      <c r="AC328" s="22">
        <v>0</v>
      </c>
      <c r="AD328" s="22">
        <v>0</v>
      </c>
      <c r="AE328" s="22">
        <v>0</v>
      </c>
      <c r="AF328" s="22"/>
      <c r="AG328" t="s" s="31">
        <v>1056</v>
      </c>
      <c r="AH328" s="17"/>
      <c r="AI328" s="17"/>
    </row>
    <row r="329" s="9" customFormat="1" ht="42.75" customHeight="1" hidden="1">
      <c r="A329" s="13"/>
      <c r="B329" s="13"/>
      <c r="C329" s="14" cm="1">
        <f t="array" ref="C329">P329-TODAY()</f>
      </c>
      <c r="D329" s="15" cm="1">
        <f t="array" ref="D329">IF(C329&gt;=0,"Vigente",IF(C329&lt;0,"Vencido"))</f>
      </c>
      <c r="E329" s="15"/>
      <c r="F329" t="s" s="10">
        <v>1098</v>
      </c>
      <c r="G329" t="s" s="28">
        <v>47</v>
      </c>
      <c r="H329" s="16">
        <v>1</v>
      </c>
      <c r="I329" t="s" s="10">
        <v>41</v>
      </c>
      <c r="M329" s="29">
        <v>2002</v>
      </c>
      <c r="N329" s="19">
        <v>37383</v>
      </c>
      <c r="O329" s="19">
        <v>39208</v>
      </c>
      <c r="P329" s="19"/>
      <c r="Q329" t="s" s="10">
        <v>42</v>
      </c>
      <c r="R329" t="s" s="10">
        <v>390</v>
      </c>
      <c r="S329" s="10"/>
      <c r="T329" t="s" s="20">
        <v>1096</v>
      </c>
      <c r="U329" t="s" s="20">
        <v>1097</v>
      </c>
      <c r="V329" s="21"/>
      <c r="W329" s="22"/>
      <c r="X329" s="22">
        <v>0</v>
      </c>
      <c r="Y329" s="16">
        <v>1</v>
      </c>
      <c r="Z329" s="22">
        <v>0</v>
      </c>
      <c r="AA329" s="22">
        <v>0</v>
      </c>
      <c r="AB329" s="22">
        <v>0</v>
      </c>
      <c r="AC329" s="22">
        <v>0</v>
      </c>
      <c r="AD329" s="22">
        <v>0</v>
      </c>
      <c r="AE329" s="22">
        <v>0</v>
      </c>
      <c r="AF329" s="22"/>
      <c r="AG329" t="s" s="31">
        <v>1056</v>
      </c>
      <c r="AH329" s="17"/>
      <c r="AI329" s="17"/>
    </row>
    <row r="330" s="9" customFormat="1" ht="30" customHeight="1" hidden="1">
      <c r="A330" s="13"/>
      <c r="B330" s="13"/>
      <c r="C330" s="14" cm="1">
        <f t="array" ref="C330">P330-TODAY()</f>
      </c>
      <c r="D330" s="15" cm="1">
        <f t="array" ref="D330">IF(C330&gt;=0,"Vigente",IF(C330&lt;0,"Vencido"))</f>
      </c>
      <c r="E330" s="15"/>
      <c r="F330" t="s" s="10">
        <v>1099</v>
      </c>
      <c r="G330" t="s" s="10">
        <v>47</v>
      </c>
      <c r="H330" s="16">
        <v>1</v>
      </c>
      <c r="I330" t="s" s="10">
        <v>41</v>
      </c>
      <c r="J330" s="17"/>
      <c r="K330" s="17"/>
      <c r="L330" s="17"/>
      <c r="M330" s="18">
        <v>2003</v>
      </c>
      <c r="N330" s="19">
        <v>37777</v>
      </c>
      <c r="O330" s="19">
        <v>38507</v>
      </c>
      <c r="P330" s="19"/>
      <c r="Q330" t="s" s="10">
        <v>166</v>
      </c>
      <c r="R330" t="s" s="10">
        <v>48</v>
      </c>
      <c r="S330" s="10"/>
      <c r="T330" t="s" s="20">
        <v>1100</v>
      </c>
      <c r="U330" t="s" s="20">
        <v>1101</v>
      </c>
      <c r="V330" s="21"/>
      <c r="W330" s="22"/>
      <c r="X330" s="22">
        <v>0</v>
      </c>
      <c r="Y330" s="16">
        <v>1</v>
      </c>
      <c r="Z330" s="22">
        <v>0</v>
      </c>
      <c r="AA330" s="22">
        <v>0</v>
      </c>
      <c r="AB330" s="22">
        <v>0</v>
      </c>
      <c r="AC330" s="22">
        <v>0</v>
      </c>
      <c r="AD330" s="22">
        <v>0</v>
      </c>
      <c r="AE330" s="22">
        <v>0</v>
      </c>
      <c r="AF330" s="22"/>
      <c r="AG330" s="23"/>
      <c r="AH330" s="17"/>
      <c r="AI330" s="17"/>
    </row>
    <row r="331" s="9" customFormat="1" ht="34.5" customHeight="1" hidden="1">
      <c r="A331" s="13"/>
      <c r="B331" s="13"/>
      <c r="C331" s="14" cm="1">
        <f t="array" ref="C331">P331-TODAY()</f>
      </c>
      <c r="D331" s="15" cm="1">
        <f t="array" ref="D331">IF(C331&gt;=0,"Vigente",IF(C331&lt;0,"Vencido"))</f>
      </c>
      <c r="E331" s="15"/>
      <c r="F331" t="s" s="10">
        <v>1102</v>
      </c>
      <c r="G331" t="s" s="28">
        <v>47</v>
      </c>
      <c r="H331" s="16">
        <v>1</v>
      </c>
      <c r="I331" t="s" s="10">
        <v>41</v>
      </c>
      <c r="L331" t="s" s="33">
        <v>1103</v>
      </c>
      <c r="M331" s="29">
        <v>2003</v>
      </c>
      <c r="N331" s="19">
        <v>37883</v>
      </c>
      <c r="O331" s="19">
        <v>39709</v>
      </c>
      <c r="P331" s="19"/>
      <c r="Q331" t="s" s="10">
        <v>166</v>
      </c>
      <c r="R331" t="s" s="10">
        <v>934</v>
      </c>
      <c r="S331" s="10"/>
      <c r="T331" t="s" s="20">
        <v>1104</v>
      </c>
      <c r="U331" t="s" s="20">
        <v>1105</v>
      </c>
      <c r="V331" s="21"/>
      <c r="W331" s="22"/>
      <c r="X331" s="22">
        <v>0</v>
      </c>
      <c r="Y331" s="16">
        <v>1</v>
      </c>
      <c r="Z331" s="22">
        <v>0</v>
      </c>
      <c r="AA331" s="22">
        <v>0</v>
      </c>
      <c r="AB331" s="22">
        <v>0</v>
      </c>
      <c r="AC331" s="22">
        <v>0</v>
      </c>
      <c r="AD331" s="22">
        <v>0</v>
      </c>
      <c r="AE331" s="22">
        <v>0</v>
      </c>
      <c r="AF331" s="22"/>
      <c r="AG331" s="23"/>
      <c r="AH331" s="17"/>
      <c r="AI331" s="17"/>
    </row>
    <row r="332" s="9" customFormat="1" ht="45" customHeight="1" hidden="1">
      <c r="A332" s="13"/>
      <c r="B332" s="13"/>
      <c r="C332" s="14" cm="1">
        <f t="array" ref="C332">P332-TODAY()</f>
      </c>
      <c r="D332" s="15" cm="1">
        <f t="array" ref="D332">IF(C332&gt;=0,"Vigente",IF(C332&lt;0,"Vencido"))</f>
      </c>
      <c r="E332" s="15"/>
      <c r="F332" t="s" s="10">
        <v>1106</v>
      </c>
      <c r="G332" t="s" s="28">
        <v>40</v>
      </c>
      <c r="H332" s="16">
        <v>1</v>
      </c>
      <c r="I332" t="s" s="10">
        <v>41</v>
      </c>
      <c r="M332" s="29">
        <v>2003</v>
      </c>
      <c r="N332" s="19">
        <v>37869</v>
      </c>
      <c r="O332" s="19">
        <v>38599</v>
      </c>
      <c r="P332" s="19"/>
      <c r="Q332" t="s" s="10">
        <v>166</v>
      </c>
      <c r="R332" t="s" s="10">
        <v>928</v>
      </c>
      <c r="S332" s="10"/>
      <c r="T332" t="s" s="20">
        <v>1104</v>
      </c>
      <c r="U332" t="s" s="20">
        <v>1107</v>
      </c>
      <c r="V332" s="21"/>
      <c r="W332" s="22"/>
      <c r="X332" s="22">
        <v>0</v>
      </c>
      <c r="Y332" s="16">
        <v>1</v>
      </c>
      <c r="Z332" s="22">
        <v>0</v>
      </c>
      <c r="AA332" s="22">
        <v>0</v>
      </c>
      <c r="AB332" s="22">
        <v>0</v>
      </c>
      <c r="AC332" s="22">
        <v>0</v>
      </c>
      <c r="AD332" s="22">
        <v>0</v>
      </c>
      <c r="AE332" s="22">
        <v>0</v>
      </c>
      <c r="AF332" s="22"/>
      <c r="AG332" t="s" s="31">
        <v>1056</v>
      </c>
      <c r="AH332" s="17"/>
      <c r="AI332" s="17"/>
    </row>
    <row r="333" s="9" customFormat="1" ht="85.5" customHeight="1" hidden="1">
      <c r="A333" s="13"/>
      <c r="B333" s="13"/>
      <c r="C333" s="14" cm="1">
        <f t="array" ref="C333">P333-TODAY()</f>
      </c>
      <c r="D333" s="15" cm="1">
        <f t="array" ref="D333">IF(C333&gt;=0,"Vigente",IF(C333&lt;0,"Vencido"))</f>
      </c>
      <c r="E333" s="15"/>
      <c r="F333" t="s" s="10">
        <v>1108</v>
      </c>
      <c r="G333" t="s" s="10">
        <v>40</v>
      </c>
      <c r="H333" s="16">
        <v>1</v>
      </c>
      <c r="I333" t="s" s="10">
        <v>41</v>
      </c>
      <c r="J333" s="17"/>
      <c r="K333" s="17"/>
      <c r="L333" s="17"/>
      <c r="M333" s="18">
        <v>2002</v>
      </c>
      <c r="N333" s="19">
        <v>37423</v>
      </c>
      <c r="O333" s="19">
        <v>37787</v>
      </c>
      <c r="P333" s="19"/>
      <c r="Q333" t="s" s="10">
        <v>676</v>
      </c>
      <c r="R333" t="s" s="10">
        <v>48</v>
      </c>
      <c r="S333" s="10"/>
      <c r="T333" t="s" s="20">
        <v>1109</v>
      </c>
      <c r="U333" t="s" s="20">
        <v>1110</v>
      </c>
      <c r="V333" s="21"/>
      <c r="W333" s="22"/>
      <c r="X333" s="22">
        <v>0</v>
      </c>
      <c r="Y333" s="16">
        <v>1</v>
      </c>
      <c r="Z333" s="22">
        <v>0</v>
      </c>
      <c r="AA333" s="22">
        <v>0</v>
      </c>
      <c r="AB333" s="22">
        <v>0</v>
      </c>
      <c r="AC333" s="22">
        <v>0</v>
      </c>
      <c r="AD333" s="22">
        <v>0</v>
      </c>
      <c r="AE333" s="22">
        <v>0</v>
      </c>
      <c r="AF333" s="22"/>
      <c r="AG333" s="23"/>
      <c r="AH333" s="17"/>
      <c r="AI333" s="17"/>
    </row>
    <row r="334" s="9" customFormat="1" ht="60.75" customHeight="1" hidden="1">
      <c r="A334" s="13"/>
      <c r="B334" s="13"/>
      <c r="C334" s="14" cm="1">
        <f t="array" ref="C334">P334-TODAY()</f>
      </c>
      <c r="D334" s="15" cm="1">
        <f t="array" ref="D334">IF(C334&gt;=0,"Vigente",IF(C334&lt;0,"Vencido"))</f>
      </c>
      <c r="E334" s="15"/>
      <c r="F334" t="s" s="10">
        <v>1111</v>
      </c>
      <c r="G334" t="s" s="10">
        <v>40</v>
      </c>
      <c r="H334" s="16">
        <v>1</v>
      </c>
      <c r="I334" t="s" s="10">
        <v>41</v>
      </c>
      <c r="J334" s="13"/>
      <c r="K334" s="13"/>
      <c r="L334" s="13"/>
      <c r="M334" s="24">
        <v>2003</v>
      </c>
      <c r="N334" s="19">
        <v>37928</v>
      </c>
      <c r="O334" s="19">
        <v>39754</v>
      </c>
      <c r="P334" s="19"/>
      <c r="Q334" t="s" s="10">
        <v>42</v>
      </c>
      <c r="R334" t="s" s="10">
        <v>909</v>
      </c>
      <c r="S334" t="s" s="10">
        <v>909</v>
      </c>
      <c r="T334" t="s" s="20">
        <v>1112</v>
      </c>
      <c r="U334" t="s" s="20">
        <v>1113</v>
      </c>
      <c r="V334" s="25"/>
      <c r="W334" s="22"/>
      <c r="X334" s="22">
        <v>0</v>
      </c>
      <c r="Y334" s="16">
        <v>1</v>
      </c>
      <c r="Z334" s="22">
        <v>0</v>
      </c>
      <c r="AA334" s="22">
        <v>0</v>
      </c>
      <c r="AB334" s="22">
        <v>0</v>
      </c>
      <c r="AC334" s="22">
        <v>0</v>
      </c>
      <c r="AD334" s="22">
        <v>0</v>
      </c>
      <c r="AE334" s="22">
        <v>0</v>
      </c>
      <c r="AF334" s="22"/>
      <c r="AG334" s="26"/>
      <c r="AH334" s="17"/>
      <c r="AI334" s="17"/>
    </row>
    <row r="335" s="9" customFormat="1" ht="47.25" customHeight="1" hidden="1">
      <c r="A335" s="13"/>
      <c r="B335" s="13"/>
      <c r="C335" s="14" cm="1">
        <f t="array" ref="C335">P335-TODAY()</f>
      </c>
      <c r="D335" s="15" cm="1">
        <f t="array" ref="D335">IF(C335&gt;=0,"Vigente",IF(C335&lt;0,"Vencido"))</f>
      </c>
      <c r="E335" s="15"/>
      <c r="F335" t="s" s="10">
        <v>1114</v>
      </c>
      <c r="G335" t="s" s="28">
        <v>68</v>
      </c>
      <c r="H335" s="16">
        <v>1</v>
      </c>
      <c r="I335" t="s" s="10">
        <v>41</v>
      </c>
      <c r="M335" s="29">
        <v>2003</v>
      </c>
      <c r="N335" s="19">
        <v>37803</v>
      </c>
      <c r="O335" s="19">
        <v>38533</v>
      </c>
      <c r="P335" s="19"/>
      <c r="Q335" t="s" s="10">
        <v>676</v>
      </c>
      <c r="R335" t="s" s="10">
        <v>1115</v>
      </c>
      <c r="S335" s="10"/>
      <c r="T335" t="s" s="20">
        <v>1116</v>
      </c>
      <c r="U335" t="s" s="20">
        <v>1117</v>
      </c>
      <c r="V335" s="21"/>
      <c r="W335" s="22"/>
      <c r="X335" s="22">
        <v>0</v>
      </c>
      <c r="Y335" s="16">
        <v>1</v>
      </c>
      <c r="Z335" s="22">
        <v>0</v>
      </c>
      <c r="AA335" s="22">
        <v>0</v>
      </c>
      <c r="AB335" s="22">
        <v>0</v>
      </c>
      <c r="AC335" s="22">
        <v>0</v>
      </c>
      <c r="AD335" s="22">
        <v>0</v>
      </c>
      <c r="AE335" s="22">
        <v>0</v>
      </c>
      <c r="AF335" s="22"/>
      <c r="AG335" s="23"/>
      <c r="AH335" s="17"/>
      <c r="AI335" s="17"/>
    </row>
    <row r="336" s="9" customFormat="1" ht="50.25" customHeight="1" hidden="1">
      <c r="A336" s="13"/>
      <c r="B336" s="13"/>
      <c r="C336" s="14" cm="1">
        <f t="array" ref="C336">P336-TODAY()</f>
      </c>
      <c r="D336" s="15" cm="1">
        <f t="array" ref="D336">IF(C336&gt;=0,"Vigente",IF(C336&lt;0,"Vencido"))</f>
      </c>
      <c r="E336" s="15"/>
      <c r="F336" t="s" s="10">
        <v>1118</v>
      </c>
      <c r="G336" t="s" s="10">
        <v>68</v>
      </c>
      <c r="H336" s="16">
        <v>1</v>
      </c>
      <c r="I336" t="s" s="10">
        <v>41</v>
      </c>
      <c r="J336" s="17"/>
      <c r="K336" s="17"/>
      <c r="L336" s="17"/>
      <c r="M336" s="18">
        <v>2003</v>
      </c>
      <c r="N336" s="19">
        <v>37733</v>
      </c>
      <c r="O336" s="19">
        <v>37813</v>
      </c>
      <c r="P336" s="19"/>
      <c r="Q336" t="s" s="10">
        <v>676</v>
      </c>
      <c r="R336" t="s" s="10">
        <v>48</v>
      </c>
      <c r="S336" s="10"/>
      <c r="T336" t="s" s="20">
        <v>1119</v>
      </c>
      <c r="U336" t="s" s="20">
        <v>1120</v>
      </c>
      <c r="V336" s="21"/>
      <c r="W336" s="22"/>
      <c r="X336" s="22">
        <v>0</v>
      </c>
      <c r="Y336" s="16">
        <v>1</v>
      </c>
      <c r="Z336" s="22">
        <v>0</v>
      </c>
      <c r="AA336" s="22">
        <v>0</v>
      </c>
      <c r="AB336" s="22">
        <v>0</v>
      </c>
      <c r="AC336" s="22">
        <v>0</v>
      </c>
      <c r="AD336" s="22">
        <v>0</v>
      </c>
      <c r="AE336" s="22">
        <v>0</v>
      </c>
      <c r="AF336" s="22"/>
      <c r="AG336" s="23"/>
      <c r="AH336" s="17"/>
      <c r="AI336" s="17"/>
    </row>
    <row r="337" s="9" customFormat="1" ht="58.5" customHeight="1" hidden="1">
      <c r="A337" s="13"/>
      <c r="B337" s="13"/>
      <c r="C337" s="14" cm="1">
        <f t="array" ref="C337">P337-TODAY()</f>
      </c>
      <c r="D337" s="15" cm="1">
        <f t="array" ref="D337">IF(C337&gt;=0,"Vigente",IF(C337&lt;0,"Vencido"))</f>
      </c>
      <c r="E337" s="15"/>
      <c r="F337" t="s" s="10">
        <v>1121</v>
      </c>
      <c r="G337" t="s" s="10">
        <v>60</v>
      </c>
      <c r="H337" s="16">
        <v>1</v>
      </c>
      <c r="I337" t="s" s="10">
        <v>41</v>
      </c>
      <c r="J337" s="13"/>
      <c r="K337" s="13"/>
      <c r="L337" s="13"/>
      <c r="M337" s="24">
        <v>2003</v>
      </c>
      <c r="N337" s="19">
        <v>37909</v>
      </c>
      <c r="O337" s="19">
        <v>39735</v>
      </c>
      <c r="P337" s="19"/>
      <c r="Q337" t="s" s="28">
        <v>676</v>
      </c>
      <c r="R337" t="s" s="10">
        <v>934</v>
      </c>
      <c r="S337" s="10"/>
      <c r="T337" t="s" s="20">
        <v>1122</v>
      </c>
      <c r="U337" t="s" s="20">
        <v>1123</v>
      </c>
      <c r="V337" s="25"/>
      <c r="W337" s="22"/>
      <c r="X337" s="22">
        <v>0</v>
      </c>
      <c r="Y337" s="16">
        <v>1</v>
      </c>
      <c r="Z337" s="22">
        <v>0</v>
      </c>
      <c r="AA337" s="22">
        <v>0</v>
      </c>
      <c r="AB337" s="22">
        <v>0</v>
      </c>
      <c r="AC337" s="22">
        <v>0</v>
      </c>
      <c r="AD337" s="22">
        <v>0</v>
      </c>
      <c r="AE337" s="22">
        <v>0</v>
      </c>
      <c r="AF337" s="22"/>
      <c r="AG337" s="26"/>
      <c r="AH337" s="17"/>
      <c r="AI337" s="17"/>
    </row>
    <row r="338" s="9" customFormat="1" ht="61.5" customHeight="1" hidden="1">
      <c r="A338" s="13"/>
      <c r="B338" s="13"/>
      <c r="C338" s="14" cm="1">
        <f t="array" ref="C338">P338-TODAY()</f>
      </c>
      <c r="D338" s="15" cm="1">
        <f t="array" ref="D338">IF(C338&gt;=0,"Vigente",IF(C338&lt;0,"Vencido"))</f>
      </c>
      <c r="E338" s="15"/>
      <c r="F338" t="s" s="10">
        <v>1124</v>
      </c>
      <c r="G338" t="s" s="10">
        <v>47</v>
      </c>
      <c r="H338" s="16">
        <v>1</v>
      </c>
      <c r="I338" t="s" s="10">
        <v>41</v>
      </c>
      <c r="J338" s="17"/>
      <c r="K338" s="17"/>
      <c r="L338" s="17"/>
      <c r="M338" s="18">
        <v>2003</v>
      </c>
      <c r="N338" s="19">
        <v>37788</v>
      </c>
      <c r="O338" s="19">
        <v>38153</v>
      </c>
      <c r="P338" s="19"/>
      <c r="Q338" t="s" s="10">
        <v>1010</v>
      </c>
      <c r="R338" t="s" s="10">
        <v>1125</v>
      </c>
      <c r="S338" s="10"/>
      <c r="T338" t="s" s="20">
        <v>1126</v>
      </c>
      <c r="U338" t="s" s="20">
        <v>323</v>
      </c>
      <c r="V338" s="21"/>
      <c r="W338" s="22"/>
      <c r="X338" s="22">
        <v>0</v>
      </c>
      <c r="Y338" s="16">
        <v>1</v>
      </c>
      <c r="Z338" s="22">
        <v>0</v>
      </c>
      <c r="AA338" s="22">
        <v>0</v>
      </c>
      <c r="AB338" s="22">
        <v>0</v>
      </c>
      <c r="AC338" s="22">
        <v>0</v>
      </c>
      <c r="AD338" s="22">
        <v>0</v>
      </c>
      <c r="AE338" s="22">
        <v>0</v>
      </c>
      <c r="AF338" s="22"/>
      <c r="AG338" s="23"/>
      <c r="AH338" s="17"/>
      <c r="AI338" s="17"/>
    </row>
    <row r="339" s="9" customFormat="1" ht="42" customHeight="1" hidden="1">
      <c r="A339" s="13"/>
      <c r="B339" s="13"/>
      <c r="C339" s="14" cm="1">
        <f t="array" ref="C339">P339-TODAY()</f>
      </c>
      <c r="D339" s="15" cm="1">
        <f t="array" ref="D339">IF(C339&gt;=0,"Vigente",IF(C339&lt;0,"Vencido"))</f>
      </c>
      <c r="E339" s="15"/>
      <c r="F339" t="s" s="10">
        <v>1127</v>
      </c>
      <c r="G339" t="s" s="28">
        <v>47</v>
      </c>
      <c r="H339" s="16">
        <v>1</v>
      </c>
      <c r="I339" t="s" s="10">
        <v>41</v>
      </c>
      <c r="M339" s="29">
        <v>2004</v>
      </c>
      <c r="N339" s="19">
        <v>38072</v>
      </c>
      <c r="O339" s="19">
        <v>39897</v>
      </c>
      <c r="P339" s="19"/>
      <c r="Q339" t="s" s="10">
        <v>676</v>
      </c>
      <c r="R339" t="s" s="10">
        <v>48</v>
      </c>
      <c r="S339" s="10"/>
      <c r="T339" t="s" s="20">
        <v>1128</v>
      </c>
      <c r="U339" t="s" s="20">
        <v>1129</v>
      </c>
      <c r="V339" s="21"/>
      <c r="W339" s="22"/>
      <c r="X339" s="22">
        <v>0</v>
      </c>
      <c r="Y339" s="16">
        <v>1</v>
      </c>
      <c r="Z339" s="22">
        <v>0</v>
      </c>
      <c r="AA339" s="22">
        <v>0</v>
      </c>
      <c r="AB339" s="22">
        <v>0</v>
      </c>
      <c r="AC339" s="22">
        <v>0</v>
      </c>
      <c r="AD339" s="22">
        <v>0</v>
      </c>
      <c r="AE339" s="22">
        <v>0</v>
      </c>
      <c r="AF339" s="22"/>
      <c r="AG339" s="23"/>
      <c r="AH339" s="17"/>
      <c r="AI339" s="17"/>
    </row>
    <row r="340" s="9" customFormat="1" ht="37.5" customHeight="1" hidden="1">
      <c r="A340" s="13"/>
      <c r="B340" s="13"/>
      <c r="C340" s="14" cm="1">
        <f t="array" ref="C340">P340-TODAY()</f>
      </c>
      <c r="D340" s="15" cm="1">
        <f t="array" ref="D340">IF(C340&gt;=0,"Vigente",IF(C340&lt;0,"Vencido"))</f>
      </c>
      <c r="E340" s="15"/>
      <c r="F340" t="s" s="10">
        <v>1130</v>
      </c>
      <c r="G340" t="s" s="28">
        <v>68</v>
      </c>
      <c r="H340" s="16">
        <v>1</v>
      </c>
      <c r="I340" t="s" s="10">
        <v>41</v>
      </c>
      <c r="M340" s="29">
        <v>2004</v>
      </c>
      <c r="N340" s="19">
        <v>38068</v>
      </c>
      <c r="O340" s="19">
        <v>39893</v>
      </c>
      <c r="P340" s="19"/>
      <c r="Q340" t="s" s="10">
        <v>676</v>
      </c>
      <c r="R340" t="s" s="10">
        <v>1131</v>
      </c>
      <c r="S340" s="10"/>
      <c r="T340" t="s" s="20">
        <v>1132</v>
      </c>
      <c r="U340" t="s" s="20">
        <v>1133</v>
      </c>
      <c r="V340" s="21"/>
      <c r="W340" s="22"/>
      <c r="X340" s="22">
        <v>0</v>
      </c>
      <c r="Y340" s="16">
        <v>1</v>
      </c>
      <c r="Z340" s="22">
        <v>0</v>
      </c>
      <c r="AA340" s="22">
        <v>0</v>
      </c>
      <c r="AB340" s="22">
        <v>0</v>
      </c>
      <c r="AC340" s="22">
        <v>0</v>
      </c>
      <c r="AD340" s="22">
        <v>0</v>
      </c>
      <c r="AE340" s="22">
        <v>0</v>
      </c>
      <c r="AF340" s="22"/>
      <c r="AG340" s="23"/>
      <c r="AH340" s="17"/>
      <c r="AI340" s="17"/>
    </row>
    <row r="341" s="9" customFormat="1" ht="36" customHeight="1" hidden="1">
      <c r="A341" s="13"/>
      <c r="B341" s="13"/>
      <c r="C341" s="14" cm="1">
        <f t="array" ref="C341">P341-TODAY()</f>
      </c>
      <c r="D341" s="15" cm="1">
        <f t="array" ref="D341">IF(C341&gt;=0,"Vigente",IF(C341&lt;0,"Vencido"))</f>
      </c>
      <c r="E341" s="15"/>
      <c r="F341" t="s" s="10">
        <v>1134</v>
      </c>
      <c r="G341" t="s" s="28">
        <v>47</v>
      </c>
      <c r="H341" s="16">
        <v>1</v>
      </c>
      <c r="I341" t="s" s="10">
        <v>41</v>
      </c>
      <c r="M341" s="29">
        <v>2002</v>
      </c>
      <c r="N341" s="19">
        <v>37423</v>
      </c>
      <c r="O341" s="19">
        <v>38518</v>
      </c>
      <c r="P341" s="19"/>
      <c r="Q341" t="s" s="10">
        <v>676</v>
      </c>
      <c r="R341" t="s" s="10">
        <v>48</v>
      </c>
      <c r="S341" s="10"/>
      <c r="T341" t="s" s="20">
        <v>1119</v>
      </c>
      <c r="U341" t="s" s="20">
        <v>1135</v>
      </c>
      <c r="V341" s="21"/>
      <c r="W341" s="22"/>
      <c r="X341" s="22">
        <v>0</v>
      </c>
      <c r="Y341" s="16">
        <v>1</v>
      </c>
      <c r="Z341" s="22">
        <v>0</v>
      </c>
      <c r="AA341" s="22">
        <v>0</v>
      </c>
      <c r="AB341" s="22">
        <v>0</v>
      </c>
      <c r="AC341" s="22">
        <v>0</v>
      </c>
      <c r="AD341" s="22">
        <v>0</v>
      </c>
      <c r="AE341" s="22">
        <v>0</v>
      </c>
      <c r="AF341" s="22"/>
      <c r="AG341" s="23"/>
      <c r="AH341" s="17"/>
      <c r="AI341" s="17"/>
    </row>
    <row r="342" s="9" customFormat="1" ht="39.75" customHeight="1" hidden="1">
      <c r="A342" s="13"/>
      <c r="B342" s="13"/>
      <c r="C342" s="14" cm="1">
        <f t="array" ref="C342">P342-TODAY()</f>
      </c>
      <c r="D342" s="15" cm="1">
        <f t="array" ref="D342">IF(C342&gt;=0,"Vigente",IF(C342&lt;0,"Vencido"))</f>
      </c>
      <c r="E342" s="15"/>
      <c r="F342" t="s" s="10">
        <v>1136</v>
      </c>
      <c r="G342" t="s" s="10">
        <v>40</v>
      </c>
      <c r="H342" s="16">
        <v>1</v>
      </c>
      <c r="I342" t="s" s="10">
        <v>41</v>
      </c>
      <c r="J342" s="17"/>
      <c r="K342" s="17"/>
      <c r="L342" s="17"/>
      <c r="M342" s="18">
        <v>2002</v>
      </c>
      <c r="N342" s="19">
        <v>37564</v>
      </c>
      <c r="O342" s="19">
        <v>37683</v>
      </c>
      <c r="P342" s="19"/>
      <c r="Q342" t="s" s="10">
        <v>676</v>
      </c>
      <c r="R342" t="s" s="10">
        <v>48</v>
      </c>
      <c r="S342" s="10"/>
      <c r="T342" t="s" s="20">
        <v>1119</v>
      </c>
      <c r="U342" t="s" s="20">
        <v>990</v>
      </c>
      <c r="V342" s="21"/>
      <c r="W342" s="22"/>
      <c r="X342" s="22">
        <v>0</v>
      </c>
      <c r="Y342" s="16">
        <v>1</v>
      </c>
      <c r="Z342" s="22">
        <v>0</v>
      </c>
      <c r="AA342" s="22">
        <v>0</v>
      </c>
      <c r="AB342" s="22">
        <v>0</v>
      </c>
      <c r="AC342" s="22">
        <v>0</v>
      </c>
      <c r="AD342" s="22">
        <v>0</v>
      </c>
      <c r="AE342" s="22">
        <v>0</v>
      </c>
      <c r="AF342" s="22"/>
      <c r="AG342" s="23"/>
      <c r="AH342" s="17"/>
      <c r="AI342" s="17"/>
    </row>
    <row r="343" s="9" customFormat="1" ht="41.25" customHeight="1" hidden="1">
      <c r="A343" s="13"/>
      <c r="B343" s="13"/>
      <c r="C343" s="14" cm="1">
        <f t="array" ref="C343">P343-TODAY()</f>
      </c>
      <c r="D343" s="15" cm="1">
        <f t="array" ref="D343">IF(C343&gt;=0,"Vigente",IF(C343&lt;0,"Vencido"))</f>
      </c>
      <c r="E343" s="15"/>
      <c r="F343" t="s" s="10">
        <v>1137</v>
      </c>
      <c r="G343" t="s" s="10">
        <v>47</v>
      </c>
      <c r="H343" s="16">
        <v>1</v>
      </c>
      <c r="I343" t="s" s="10">
        <v>41</v>
      </c>
      <c r="J343" s="17"/>
      <c r="K343" s="17"/>
      <c r="L343" s="17"/>
      <c r="M343" s="18">
        <v>2003</v>
      </c>
      <c r="N343" s="19">
        <v>37712</v>
      </c>
      <c r="O343" s="19">
        <v>37894</v>
      </c>
      <c r="P343" s="19"/>
      <c r="Q343" t="s" s="10">
        <v>676</v>
      </c>
      <c r="R343" t="s" s="10">
        <v>48</v>
      </c>
      <c r="S343" s="10"/>
      <c r="T343" t="s" s="20">
        <v>1138</v>
      </c>
      <c r="U343" t="s" s="20">
        <v>1139</v>
      </c>
      <c r="V343" s="21"/>
      <c r="W343" s="22"/>
      <c r="X343" s="22">
        <v>0</v>
      </c>
      <c r="Y343" s="16">
        <v>1</v>
      </c>
      <c r="Z343" s="22">
        <v>0</v>
      </c>
      <c r="AA343" s="22">
        <v>0</v>
      </c>
      <c r="AB343" s="22">
        <v>0</v>
      </c>
      <c r="AC343" s="22">
        <v>0</v>
      </c>
      <c r="AD343" s="22">
        <v>0</v>
      </c>
      <c r="AE343" s="22">
        <v>0</v>
      </c>
      <c r="AF343" s="22"/>
      <c r="AG343" s="23"/>
      <c r="AH343" s="17"/>
      <c r="AI343" s="17"/>
    </row>
    <row r="344" s="9" customFormat="1" ht="42" customHeight="1" hidden="1">
      <c r="A344" s="13"/>
      <c r="B344" s="13"/>
      <c r="C344" s="14" cm="1">
        <f t="array" ref="C344">P344-TODAY()</f>
      </c>
      <c r="D344" s="15" cm="1">
        <f t="array" ref="D344">IF(C344&gt;=0,"Vigente",IF(C344&lt;0,"Vencido"))</f>
      </c>
      <c r="E344" s="15"/>
      <c r="F344" t="s" s="10">
        <v>1140</v>
      </c>
      <c r="G344" t="s" s="10">
        <v>40</v>
      </c>
      <c r="H344" s="16">
        <v>1</v>
      </c>
      <c r="I344" t="s" s="10">
        <v>41</v>
      </c>
      <c r="J344" s="17"/>
      <c r="K344" s="17"/>
      <c r="L344" s="17"/>
      <c r="M344" s="18">
        <v>2002</v>
      </c>
      <c r="N344" s="19">
        <v>37456</v>
      </c>
      <c r="O344" s="19">
        <v>37486</v>
      </c>
      <c r="P344" s="19"/>
      <c r="Q344" t="s" s="10">
        <v>676</v>
      </c>
      <c r="R344" t="s" s="10">
        <v>48</v>
      </c>
      <c r="S344" s="10"/>
      <c r="T344" t="s" s="20">
        <v>1119</v>
      </c>
      <c r="U344" t="s" s="20">
        <v>987</v>
      </c>
      <c r="V344" s="21"/>
      <c r="W344" s="22"/>
      <c r="X344" s="22">
        <v>0</v>
      </c>
      <c r="Y344" s="16">
        <v>1</v>
      </c>
      <c r="Z344" s="22">
        <v>0</v>
      </c>
      <c r="AA344" s="22">
        <v>0</v>
      </c>
      <c r="AB344" s="22">
        <v>0</v>
      </c>
      <c r="AC344" s="22">
        <v>0</v>
      </c>
      <c r="AD344" s="22">
        <v>0</v>
      </c>
      <c r="AE344" s="22">
        <v>0</v>
      </c>
      <c r="AF344" s="22"/>
      <c r="AG344" s="23"/>
      <c r="AH344" s="17"/>
      <c r="AI344" s="17"/>
    </row>
    <row r="345" s="9" customFormat="1" ht="39.75" customHeight="1" hidden="1">
      <c r="A345" s="13"/>
      <c r="B345" s="13"/>
      <c r="C345" s="14" cm="1">
        <f t="array" ref="C345">P345-TODAY()</f>
      </c>
      <c r="D345" s="15" cm="1">
        <f t="array" ref="D345">IF(C345&gt;=0,"Vigente",IF(C345&lt;0,"Vencido"))</f>
      </c>
      <c r="E345" s="15"/>
      <c r="F345" t="s" s="10">
        <v>1141</v>
      </c>
      <c r="G345" t="s" s="10">
        <v>47</v>
      </c>
      <c r="H345" s="16">
        <v>1</v>
      </c>
      <c r="I345" t="s" s="10">
        <v>41</v>
      </c>
      <c r="J345" s="17"/>
      <c r="K345" s="17"/>
      <c r="L345" s="17"/>
      <c r="M345" s="18">
        <v>2002</v>
      </c>
      <c r="N345" s="19">
        <v>37541</v>
      </c>
      <c r="O345" s="19">
        <v>37609</v>
      </c>
      <c r="P345" s="19"/>
      <c r="Q345" t="s" s="10">
        <v>676</v>
      </c>
      <c r="R345" t="s" s="10">
        <v>48</v>
      </c>
      <c r="S345" s="10"/>
      <c r="T345" t="s" s="20">
        <v>1119</v>
      </c>
      <c r="U345" t="s" s="20">
        <v>1142</v>
      </c>
      <c r="V345" s="21"/>
      <c r="W345" s="22"/>
      <c r="X345" s="22">
        <v>0</v>
      </c>
      <c r="Y345" s="16">
        <v>1</v>
      </c>
      <c r="Z345" s="22">
        <v>0</v>
      </c>
      <c r="AA345" s="22">
        <v>0</v>
      </c>
      <c r="AB345" s="22">
        <v>0</v>
      </c>
      <c r="AC345" s="22">
        <v>0</v>
      </c>
      <c r="AD345" s="22">
        <v>0</v>
      </c>
      <c r="AE345" s="22">
        <v>0</v>
      </c>
      <c r="AF345" s="22"/>
      <c r="AG345" s="23"/>
      <c r="AH345" s="17"/>
      <c r="AI345" s="17"/>
    </row>
    <row r="346" s="9" customFormat="1" ht="40.5" customHeight="1" hidden="1">
      <c r="A346" s="13"/>
      <c r="B346" s="13"/>
      <c r="C346" s="14" cm="1">
        <f t="array" ref="C346">P346-TODAY()</f>
      </c>
      <c r="D346" s="15" cm="1">
        <f t="array" ref="D346">IF(C346&gt;=0,"Vigente",IF(C346&lt;0,"Vencido"))</f>
      </c>
      <c r="E346" s="15"/>
      <c r="F346" t="s" s="10">
        <v>1143</v>
      </c>
      <c r="G346" t="s" s="28">
        <v>47</v>
      </c>
      <c r="H346" s="16">
        <v>1</v>
      </c>
      <c r="I346" t="s" s="10">
        <v>41</v>
      </c>
      <c r="M346" s="29">
        <v>2002</v>
      </c>
      <c r="N346" s="19">
        <v>37539</v>
      </c>
      <c r="O346" s="19">
        <v>39364</v>
      </c>
      <c r="P346" s="19"/>
      <c r="Q346" t="s" s="10">
        <v>676</v>
      </c>
      <c r="R346" t="s" s="10">
        <v>48</v>
      </c>
      <c r="S346" s="10"/>
      <c r="T346" t="s" s="20">
        <v>1116</v>
      </c>
      <c r="U346" t="s" s="20">
        <v>1142</v>
      </c>
      <c r="V346" s="21"/>
      <c r="W346" s="22"/>
      <c r="X346" s="22">
        <v>0</v>
      </c>
      <c r="Y346" s="16">
        <v>1</v>
      </c>
      <c r="Z346" s="22">
        <v>0</v>
      </c>
      <c r="AA346" s="22">
        <v>0</v>
      </c>
      <c r="AB346" s="22">
        <v>0</v>
      </c>
      <c r="AC346" s="22">
        <v>0</v>
      </c>
      <c r="AD346" s="22">
        <v>0</v>
      </c>
      <c r="AE346" s="22">
        <v>0</v>
      </c>
      <c r="AF346" s="22"/>
      <c r="AG346" s="23"/>
      <c r="AH346" s="17"/>
      <c r="AI346" s="17"/>
    </row>
    <row r="347" s="9" customFormat="1" ht="65.25" customHeight="1" hidden="1">
      <c r="A347" s="13"/>
      <c r="B347" s="13"/>
      <c r="C347" s="14" cm="1">
        <f t="array" ref="C347">P347-TODAY()</f>
      </c>
      <c r="D347" s="15" cm="1">
        <f t="array" ref="D347">IF(C347&gt;=0,"Vigente",IF(C347&lt;0,"Vencido"))</f>
      </c>
      <c r="E347" s="15"/>
      <c r="F347" t="s" s="10">
        <v>1144</v>
      </c>
      <c r="G347" t="s" s="10">
        <v>142</v>
      </c>
      <c r="H347" s="16">
        <v>1</v>
      </c>
      <c r="I347" t="s" s="10">
        <v>41</v>
      </c>
      <c r="J347" s="13"/>
      <c r="K347" s="13"/>
      <c r="L347" s="13"/>
      <c r="M347" s="24">
        <v>2004</v>
      </c>
      <c r="N347" s="19">
        <v>38049</v>
      </c>
      <c r="O347" s="19">
        <v>39874</v>
      </c>
      <c r="P347" s="19"/>
      <c r="Q347" t="s" s="28">
        <v>1145</v>
      </c>
      <c r="R347" t="s" s="10">
        <v>48</v>
      </c>
      <c r="S347" s="10"/>
      <c r="T347" t="s" s="20">
        <v>1146</v>
      </c>
      <c r="U347" t="s" s="20">
        <v>1147</v>
      </c>
      <c r="V347" s="25"/>
      <c r="W347" s="22"/>
      <c r="X347" s="22">
        <v>0</v>
      </c>
      <c r="Y347" s="16">
        <v>1</v>
      </c>
      <c r="Z347" s="22">
        <v>0</v>
      </c>
      <c r="AA347" s="22">
        <v>0</v>
      </c>
      <c r="AB347" s="22">
        <v>0</v>
      </c>
      <c r="AC347" s="22">
        <v>0</v>
      </c>
      <c r="AD347" s="22">
        <v>0</v>
      </c>
      <c r="AE347" s="22">
        <v>0</v>
      </c>
      <c r="AF347" s="22"/>
      <c r="AG347" s="26"/>
      <c r="AH347" s="17"/>
      <c r="AI347" s="17"/>
    </row>
    <row r="348" s="9" customFormat="1" ht="91.5" customHeight="1" hidden="1">
      <c r="A348" s="13"/>
      <c r="B348" s="13"/>
      <c r="C348" s="14" cm="1">
        <f t="array" ref="C348">P348-TODAY()</f>
      </c>
      <c r="D348" s="15" cm="1">
        <f t="array" ref="D348">IF(C348&gt;=0,"Vigente",IF(C348&lt;0,"Vencido"))</f>
      </c>
      <c r="E348" s="15"/>
      <c r="F348" t="s" s="10">
        <v>1148</v>
      </c>
      <c r="G348" t="s" s="10">
        <v>60</v>
      </c>
      <c r="H348" s="16">
        <v>1</v>
      </c>
      <c r="I348" t="s" s="10">
        <v>41</v>
      </c>
      <c r="J348" s="13"/>
      <c r="K348" s="13"/>
      <c r="L348" s="13"/>
      <c r="M348" s="24">
        <v>2004</v>
      </c>
      <c r="N348" s="19">
        <v>38125</v>
      </c>
      <c r="O348" s="19">
        <v>39950</v>
      </c>
      <c r="P348" s="19"/>
      <c r="Q348" t="s" s="28">
        <v>166</v>
      </c>
      <c r="R348" t="s" s="10">
        <v>1088</v>
      </c>
      <c r="S348" s="10"/>
      <c r="T348" t="s" s="20">
        <v>1149</v>
      </c>
      <c r="U348" t="s" s="20">
        <v>1150</v>
      </c>
      <c r="V348" s="25"/>
      <c r="W348" s="22"/>
      <c r="X348" s="22">
        <v>0</v>
      </c>
      <c r="Y348" s="16">
        <v>1</v>
      </c>
      <c r="Z348" s="22">
        <v>0</v>
      </c>
      <c r="AA348" s="22">
        <v>0</v>
      </c>
      <c r="AB348" s="22">
        <v>0</v>
      </c>
      <c r="AC348" s="22">
        <v>0</v>
      </c>
      <c r="AD348" s="22">
        <v>0</v>
      </c>
      <c r="AE348" s="22">
        <v>0</v>
      </c>
      <c r="AF348" s="22"/>
      <c r="AG348" s="26"/>
      <c r="AH348" s="17"/>
      <c r="AI348" s="17"/>
    </row>
    <row r="349" s="9" customFormat="1" ht="34.5" customHeight="1" hidden="1">
      <c r="A349" s="13"/>
      <c r="B349" s="13"/>
      <c r="C349" s="14" cm="1">
        <f t="array" ref="C349">P349-TODAY()</f>
      </c>
      <c r="D349" s="15" cm="1">
        <f t="array" ref="D349">IF(C349&gt;=0,"Vigente",IF(C349&lt;0,"Vencido"))</f>
      </c>
      <c r="E349" s="15"/>
      <c r="F349" t="s" s="10">
        <v>1151</v>
      </c>
      <c r="G349" t="s" s="28">
        <v>60</v>
      </c>
      <c r="H349" s="16">
        <v>1</v>
      </c>
      <c r="I349" t="s" s="10">
        <v>41</v>
      </c>
      <c r="M349" s="29">
        <v>2003</v>
      </c>
      <c r="N349" s="19">
        <v>37787</v>
      </c>
      <c r="O349" s="19">
        <v>39615</v>
      </c>
      <c r="P349" s="19"/>
      <c r="Q349" t="s" s="10">
        <v>676</v>
      </c>
      <c r="R349" t="s" s="10">
        <v>48</v>
      </c>
      <c r="S349" s="10"/>
      <c r="T349" t="s" s="20">
        <v>1152</v>
      </c>
      <c r="U349" t="s" s="20">
        <v>1153</v>
      </c>
      <c r="V349" s="21"/>
      <c r="W349" s="22"/>
      <c r="X349" s="22">
        <v>0</v>
      </c>
      <c r="Y349" s="16">
        <v>1</v>
      </c>
      <c r="Z349" s="22">
        <v>0</v>
      </c>
      <c r="AA349" s="22">
        <v>0</v>
      </c>
      <c r="AB349" s="22">
        <v>0</v>
      </c>
      <c r="AC349" s="22">
        <v>0</v>
      </c>
      <c r="AD349" s="22">
        <v>0</v>
      </c>
      <c r="AE349" s="22">
        <v>0</v>
      </c>
      <c r="AF349" s="22"/>
      <c r="AG349" s="23"/>
      <c r="AH349" s="17"/>
      <c r="AI349" s="17"/>
    </row>
    <row r="350" s="9" customFormat="1" ht="70.5" customHeight="1" hidden="1">
      <c r="A350" s="13"/>
      <c r="B350" s="13"/>
      <c r="C350" s="14" cm="1">
        <f t="array" ref="C350">P350-TODAY()</f>
      </c>
      <c r="D350" s="15" cm="1">
        <f t="array" ref="D350">IF(C350&gt;=0,"Vigente",IF(C350&lt;0,"Vencido"))</f>
      </c>
      <c r="E350" s="15"/>
      <c r="F350" t="s" s="10">
        <v>1154</v>
      </c>
      <c r="G350" t="s" s="28">
        <v>60</v>
      </c>
      <c r="H350" s="16">
        <v>1</v>
      </c>
      <c r="I350" t="s" s="10">
        <v>41</v>
      </c>
      <c r="M350" s="29">
        <v>2004</v>
      </c>
      <c r="N350" s="19">
        <v>38153</v>
      </c>
      <c r="O350" s="19">
        <v>39980</v>
      </c>
      <c r="P350" s="19"/>
      <c r="Q350" t="s" s="10">
        <v>42</v>
      </c>
      <c r="R350" t="s" s="10">
        <v>48</v>
      </c>
      <c r="S350" s="10"/>
      <c r="T350" t="s" s="20">
        <v>1155</v>
      </c>
      <c r="U350" t="s" s="20">
        <v>1156</v>
      </c>
      <c r="V350" s="21"/>
      <c r="W350" s="22"/>
      <c r="X350" s="22">
        <v>0</v>
      </c>
      <c r="Y350" s="16">
        <v>1</v>
      </c>
      <c r="Z350" s="22">
        <v>0</v>
      </c>
      <c r="AA350" s="22">
        <v>0</v>
      </c>
      <c r="AB350" s="22">
        <v>0</v>
      </c>
      <c r="AC350" s="22">
        <v>0</v>
      </c>
      <c r="AD350" s="22">
        <v>0</v>
      </c>
      <c r="AE350" s="22">
        <v>0</v>
      </c>
      <c r="AF350" s="22"/>
      <c r="AG350" s="23"/>
      <c r="AH350" s="17"/>
      <c r="AI350" s="17"/>
    </row>
    <row r="351" s="9" customFormat="1" ht="87.75" customHeight="1" hidden="1">
      <c r="A351" s="13"/>
      <c r="B351" s="13"/>
      <c r="C351" s="14" cm="1">
        <f t="array" ref="C351">P351-TODAY()</f>
      </c>
      <c r="D351" s="15" cm="1">
        <f t="array" ref="D351">IF(C351&gt;=0,"Vigente",IF(C351&lt;0,"Vencido"))</f>
      </c>
      <c r="E351" s="15"/>
      <c r="F351" t="s" s="10">
        <v>1157</v>
      </c>
      <c r="G351" t="s" s="10">
        <v>47</v>
      </c>
      <c r="H351" s="16">
        <v>1</v>
      </c>
      <c r="I351" t="s" s="10">
        <v>41</v>
      </c>
      <c r="J351" s="13"/>
      <c r="K351" s="13"/>
      <c r="L351" s="13"/>
      <c r="M351" s="24">
        <v>2003</v>
      </c>
      <c r="N351" s="19">
        <v>37733</v>
      </c>
      <c r="O351" s="19">
        <v>39559</v>
      </c>
      <c r="P351" s="19"/>
      <c r="Q351" t="s" s="28">
        <v>166</v>
      </c>
      <c r="R351" t="s" s="10">
        <v>1131</v>
      </c>
      <c r="S351" s="10"/>
      <c r="T351" t="s" s="20">
        <v>1149</v>
      </c>
      <c r="U351" t="s" s="20">
        <v>1158</v>
      </c>
      <c r="V351" s="25"/>
      <c r="W351" s="22"/>
      <c r="X351" s="22">
        <v>0</v>
      </c>
      <c r="Y351" s="16">
        <v>1</v>
      </c>
      <c r="Z351" s="22">
        <v>0</v>
      </c>
      <c r="AA351" s="22">
        <v>0</v>
      </c>
      <c r="AB351" s="22">
        <v>0</v>
      </c>
      <c r="AC351" s="22">
        <v>0</v>
      </c>
      <c r="AD351" s="22">
        <v>0</v>
      </c>
      <c r="AE351" s="22">
        <v>0</v>
      </c>
      <c r="AF351" s="22"/>
      <c r="AG351" s="26"/>
      <c r="AH351" s="17"/>
      <c r="AI351" s="17"/>
    </row>
    <row r="352" s="9" customFormat="1" ht="57" customHeight="1" hidden="1">
      <c r="A352" s="13"/>
      <c r="B352" s="13"/>
      <c r="C352" s="14" cm="1">
        <f t="array" ref="C352">P352-TODAY()</f>
      </c>
      <c r="D352" s="15" cm="1">
        <f t="array" ref="D352">IF(C352&gt;=0,"Vigente",IF(C352&lt;0,"Vencido"))</f>
      </c>
      <c r="E352" s="15"/>
      <c r="F352" t="s" s="10">
        <v>1159</v>
      </c>
      <c r="G352" t="s" s="10">
        <v>47</v>
      </c>
      <c r="H352" s="16">
        <v>1</v>
      </c>
      <c r="I352" t="s" s="10">
        <v>41</v>
      </c>
      <c r="J352" s="17"/>
      <c r="K352" s="17"/>
      <c r="L352" s="17"/>
      <c r="M352" s="18">
        <v>2004</v>
      </c>
      <c r="N352" s="19">
        <v>38110</v>
      </c>
      <c r="O352" s="19">
        <v>38262</v>
      </c>
      <c r="P352" s="19"/>
      <c r="Q352" t="s" s="10">
        <v>676</v>
      </c>
      <c r="R352" t="s" s="10">
        <v>1131</v>
      </c>
      <c r="S352" s="10"/>
      <c r="T352" t="s" s="20">
        <v>1160</v>
      </c>
      <c r="U352" t="s" s="20">
        <v>1161</v>
      </c>
      <c r="V352" s="21"/>
      <c r="W352" s="22"/>
      <c r="X352" s="22">
        <v>0</v>
      </c>
      <c r="Y352" s="16">
        <v>1</v>
      </c>
      <c r="Z352" s="22">
        <v>0</v>
      </c>
      <c r="AA352" s="22">
        <v>0</v>
      </c>
      <c r="AB352" s="22">
        <v>0</v>
      </c>
      <c r="AC352" s="22">
        <v>0</v>
      </c>
      <c r="AD352" s="22">
        <v>0</v>
      </c>
      <c r="AE352" s="22">
        <v>0</v>
      </c>
      <c r="AF352" s="22"/>
      <c r="AG352" s="23"/>
      <c r="AH352" s="17"/>
      <c r="AI352" s="17"/>
    </row>
    <row r="353" s="9" customFormat="1" ht="30" customHeight="1" hidden="1">
      <c r="A353" s="13"/>
      <c r="B353" s="13"/>
      <c r="C353" s="14" cm="1">
        <f t="array" ref="C353">P353-TODAY()</f>
      </c>
      <c r="D353" s="15" cm="1">
        <f t="array" ref="D353">IF(C353&gt;=0,"Vigente",IF(C353&lt;0,"Vencido"))</f>
      </c>
      <c r="E353" s="15"/>
      <c r="F353" t="s" s="10">
        <v>1162</v>
      </c>
      <c r="G353" t="s" s="28">
        <v>68</v>
      </c>
      <c r="H353" s="16">
        <v>1</v>
      </c>
      <c r="I353" t="s" s="10">
        <v>41</v>
      </c>
      <c r="M353" s="29">
        <v>2004</v>
      </c>
      <c r="N353" s="19">
        <v>38075</v>
      </c>
      <c r="O353" s="19">
        <v>39657</v>
      </c>
      <c r="P353" s="19"/>
      <c r="Q353" t="s" s="10">
        <v>42</v>
      </c>
      <c r="R353" t="s" s="10">
        <v>632</v>
      </c>
      <c r="S353" t="s" s="10">
        <v>1163</v>
      </c>
      <c r="T353" t="s" s="20">
        <v>1164</v>
      </c>
      <c r="U353" t="s" s="20">
        <v>329</v>
      </c>
      <c r="V353" s="21"/>
      <c r="W353" s="22"/>
      <c r="X353" s="22">
        <v>730226.7</v>
      </c>
      <c r="Y353" s="16">
        <v>1</v>
      </c>
      <c r="Z353" s="22">
        <v>730226.7</v>
      </c>
      <c r="AA353" s="22">
        <v>0</v>
      </c>
      <c r="AB353" s="22">
        <v>0</v>
      </c>
      <c r="AC353" s="22">
        <v>0</v>
      </c>
      <c r="AD353" s="22">
        <v>0</v>
      </c>
      <c r="AE353" s="22">
        <v>0</v>
      </c>
      <c r="AF353" s="22"/>
      <c r="AG353" s="23"/>
      <c r="AH353" s="17"/>
      <c r="AI353" s="17"/>
    </row>
    <row r="354" s="9" customFormat="1" ht="60.75" customHeight="1" hidden="1">
      <c r="A354" s="13"/>
      <c r="B354" s="13"/>
      <c r="C354" s="14" cm="1">
        <f t="array" ref="C354">P354-TODAY()</f>
      </c>
      <c r="D354" s="15" cm="1">
        <f t="array" ref="D354">IF(C354&gt;=0,"Vigente",IF(C354&lt;0,"Vencido"))</f>
      </c>
      <c r="E354" s="15"/>
      <c r="F354" t="s" s="10">
        <v>1165</v>
      </c>
      <c r="G354" t="s" s="10">
        <v>40</v>
      </c>
      <c r="H354" s="16">
        <v>1</v>
      </c>
      <c r="I354" t="s" s="10">
        <v>41</v>
      </c>
      <c r="J354" t="s" s="10">
        <v>1166</v>
      </c>
      <c r="K354" s="18">
        <v>870</v>
      </c>
      <c r="L354" t="s" s="10">
        <v>1167</v>
      </c>
      <c r="M354" s="24">
        <v>2004</v>
      </c>
      <c r="N354" s="19">
        <v>38149</v>
      </c>
      <c r="O354" s="19">
        <v>40888</v>
      </c>
      <c r="P354" s="19"/>
      <c r="Q354" t="s" s="10">
        <v>1062</v>
      </c>
      <c r="R354" t="s" s="10">
        <v>1168</v>
      </c>
      <c r="S354" t="s" s="10">
        <v>1169</v>
      </c>
      <c r="T354" t="s" s="20">
        <v>1170</v>
      </c>
      <c r="U354" t="s" s="20">
        <v>1171</v>
      </c>
      <c r="V354" s="25"/>
      <c r="W354" s="22"/>
      <c r="X354" s="22">
        <v>1100000</v>
      </c>
      <c r="Y354" s="16">
        <v>1</v>
      </c>
      <c r="Z354" s="22">
        <v>1000000</v>
      </c>
      <c r="AA354" s="22">
        <v>100000</v>
      </c>
      <c r="AB354" s="22">
        <v>0</v>
      </c>
      <c r="AC354" s="22">
        <v>0</v>
      </c>
      <c r="AD354" s="22">
        <v>0</v>
      </c>
      <c r="AE354" s="22">
        <v>0</v>
      </c>
      <c r="AF354" s="22"/>
      <c r="AG354" t="s" s="30">
        <v>1172</v>
      </c>
      <c r="AH354" s="17"/>
      <c r="AI354" s="17"/>
    </row>
    <row r="355" s="9" customFormat="1" ht="58.5" customHeight="1" hidden="1">
      <c r="A355" s="13"/>
      <c r="B355" s="13"/>
      <c r="C355" s="14" cm="1">
        <f t="array" ref="C355">P355-TODAY()</f>
      </c>
      <c r="D355" s="15" cm="1">
        <f t="array" ref="D355">IF(C355&gt;=0,"Vigente",IF(C355&lt;0,"Vencido"))</f>
      </c>
      <c r="E355" s="15"/>
      <c r="F355" t="s" s="10">
        <v>1173</v>
      </c>
      <c r="G355" t="s" s="10">
        <v>68</v>
      </c>
      <c r="H355" s="16">
        <v>1</v>
      </c>
      <c r="I355" t="s" s="10">
        <v>41</v>
      </c>
      <c r="J355" s="13"/>
      <c r="K355" s="13"/>
      <c r="L355" s="13"/>
      <c r="M355" s="24">
        <v>2004</v>
      </c>
      <c r="N355" s="19">
        <v>38135</v>
      </c>
      <c r="O355" s="19">
        <v>41827</v>
      </c>
      <c r="P355" s="19"/>
      <c r="Q355" t="s" s="10">
        <v>676</v>
      </c>
      <c r="R355" t="s" s="10">
        <v>1044</v>
      </c>
      <c r="S355" t="s" s="10">
        <v>1174</v>
      </c>
      <c r="T355" t="s" s="20">
        <v>1175</v>
      </c>
      <c r="U355" t="s" s="20">
        <v>1176</v>
      </c>
      <c r="V355" s="25"/>
      <c r="W355" s="22"/>
      <c r="X355" s="22">
        <v>0</v>
      </c>
      <c r="Y355" s="16">
        <v>1</v>
      </c>
      <c r="Z355" s="22">
        <v>0</v>
      </c>
      <c r="AA355" s="22">
        <v>0</v>
      </c>
      <c r="AB355" s="22">
        <v>0</v>
      </c>
      <c r="AC355" s="22">
        <v>0</v>
      </c>
      <c r="AD355" s="22">
        <v>0</v>
      </c>
      <c r="AE355" s="22">
        <v>0</v>
      </c>
      <c r="AF355" s="22"/>
      <c r="AG355" s="26"/>
      <c r="AH355" s="17"/>
      <c r="AI355" s="17"/>
    </row>
    <row r="356" s="9" customFormat="1" ht="45" customHeight="1" hidden="1">
      <c r="A356" s="13"/>
      <c r="B356" s="13"/>
      <c r="C356" s="14" cm="1">
        <f t="array" ref="C356">P356-TODAY()</f>
      </c>
      <c r="D356" s="15" cm="1">
        <f t="array" ref="D356">IF(C356&gt;=0,"Vigente",IF(C356&lt;0,"Vencido"))</f>
      </c>
      <c r="E356" s="15"/>
      <c r="F356" t="s" s="10">
        <v>1177</v>
      </c>
      <c r="G356" t="s" s="28">
        <v>68</v>
      </c>
      <c r="H356" s="16">
        <v>1</v>
      </c>
      <c r="I356" t="s" s="10">
        <v>41</v>
      </c>
      <c r="M356" s="29">
        <v>2004</v>
      </c>
      <c r="N356" s="19">
        <v>38138</v>
      </c>
      <c r="O356" s="19">
        <v>41789</v>
      </c>
      <c r="P356" s="19"/>
      <c r="Q356" t="s" s="10">
        <v>699</v>
      </c>
      <c r="R356" t="s" s="10">
        <v>48</v>
      </c>
      <c r="S356" s="10"/>
      <c r="T356" t="s" s="20">
        <v>1178</v>
      </c>
      <c r="U356" t="s" s="20">
        <v>1179</v>
      </c>
      <c r="V356" s="21"/>
      <c r="W356" s="22"/>
      <c r="X356" s="22">
        <v>0</v>
      </c>
      <c r="Y356" s="16">
        <v>1</v>
      </c>
      <c r="Z356" s="22">
        <v>0</v>
      </c>
      <c r="AA356" s="22">
        <v>0</v>
      </c>
      <c r="AB356" s="22">
        <v>0</v>
      </c>
      <c r="AC356" s="22">
        <v>0</v>
      </c>
      <c r="AD356" s="22">
        <v>0</v>
      </c>
      <c r="AE356" s="22">
        <v>0</v>
      </c>
      <c r="AF356" s="22"/>
      <c r="AG356" s="23"/>
      <c r="AH356" s="17"/>
      <c r="AI356" s="17"/>
    </row>
    <row r="357" s="9" customFormat="1" ht="42.75" customHeight="1" hidden="1">
      <c r="A357" s="13"/>
      <c r="B357" s="13"/>
      <c r="C357" s="14" cm="1">
        <f t="array" ref="C357">P357-TODAY()</f>
      </c>
      <c r="D357" s="15" cm="1">
        <f t="array" ref="D357">IF(C357&gt;=0,"Vigente",IF(C357&lt;0,"Vencido"))</f>
      </c>
      <c r="E357" s="15"/>
      <c r="F357" t="s" s="10">
        <v>1180</v>
      </c>
      <c r="G357" t="s" s="10">
        <v>142</v>
      </c>
      <c r="H357" s="16">
        <v>1</v>
      </c>
      <c r="I357" t="s" s="10">
        <v>41</v>
      </c>
      <c r="M357" s="29">
        <v>2004</v>
      </c>
      <c r="N357" s="19">
        <v>38132</v>
      </c>
      <c r="O357" s="19">
        <v>38496</v>
      </c>
      <c r="P357" s="19"/>
      <c r="Q357" t="s" s="10">
        <v>1181</v>
      </c>
      <c r="R357" t="s" s="10">
        <v>1182</v>
      </c>
      <c r="S357" s="10"/>
      <c r="T357" t="s" s="20">
        <v>1183</v>
      </c>
      <c r="U357" t="s" s="20">
        <v>1184</v>
      </c>
      <c r="V357" s="21"/>
      <c r="W357" s="22"/>
      <c r="X357" s="22">
        <v>94701.990000000005</v>
      </c>
      <c r="Y357" s="16">
        <v>1</v>
      </c>
      <c r="Z357" s="22">
        <v>94701.990000000005</v>
      </c>
      <c r="AA357" s="22">
        <v>0</v>
      </c>
      <c r="AB357" s="22">
        <v>0</v>
      </c>
      <c r="AC357" s="22">
        <v>0</v>
      </c>
      <c r="AD357" s="22">
        <v>0</v>
      </c>
      <c r="AE357" s="22">
        <v>0</v>
      </c>
      <c r="AF357" s="22"/>
      <c r="AG357" s="23"/>
      <c r="AH357" s="17"/>
      <c r="AI357" s="17"/>
    </row>
    <row r="358" s="9" customFormat="1" ht="75" customHeight="1" hidden="1">
      <c r="A358" s="13"/>
      <c r="B358" s="13"/>
      <c r="C358" s="14" cm="1">
        <f t="array" ref="C358">P358-TODAY()</f>
      </c>
      <c r="D358" s="15" cm="1">
        <f t="array" ref="D358">IF(C358&gt;=0,"Vigente",IF(C358&lt;0,"Vencido"))</f>
      </c>
      <c r="E358" s="15"/>
      <c r="F358" t="s" s="10">
        <v>1185</v>
      </c>
      <c r="G358" t="s" s="10">
        <v>142</v>
      </c>
      <c r="H358" s="16">
        <v>1</v>
      </c>
      <c r="I358" t="s" s="10">
        <v>41</v>
      </c>
      <c r="J358" s="13"/>
      <c r="K358" s="13"/>
      <c r="L358" s="13"/>
      <c r="M358" s="24">
        <v>2004</v>
      </c>
      <c r="N358" s="19">
        <v>38057</v>
      </c>
      <c r="O358" s="19">
        <v>39882</v>
      </c>
      <c r="P358" s="19"/>
      <c r="Q358" t="s" s="10">
        <v>1186</v>
      </c>
      <c r="R358" t="s" s="10">
        <v>48</v>
      </c>
      <c r="S358" s="10"/>
      <c r="T358" t="s" s="20">
        <v>1187</v>
      </c>
      <c r="U358" t="s" s="20">
        <v>1188</v>
      </c>
      <c r="V358" s="25"/>
      <c r="W358" s="22"/>
      <c r="X358" s="22">
        <v>0</v>
      </c>
      <c r="Y358" s="16">
        <v>1</v>
      </c>
      <c r="Z358" s="22">
        <v>0</v>
      </c>
      <c r="AA358" s="22">
        <v>0</v>
      </c>
      <c r="AB358" s="22">
        <v>0</v>
      </c>
      <c r="AC358" s="22">
        <v>0</v>
      </c>
      <c r="AD358" s="22">
        <v>0</v>
      </c>
      <c r="AE358" s="22">
        <v>0</v>
      </c>
      <c r="AF358" s="22"/>
      <c r="AG358" s="26"/>
      <c r="AH358" s="17"/>
      <c r="AI358" s="17"/>
    </row>
    <row r="359" s="9" customFormat="1" ht="88.5" customHeight="1" hidden="1">
      <c r="A359" s="13"/>
      <c r="B359" s="13"/>
      <c r="C359" s="14" cm="1">
        <f t="array" ref="C359">P359-TODAY()</f>
      </c>
      <c r="D359" s="15" cm="1">
        <f t="array" ref="D359">IF(C359&gt;=0,"Vigente",IF(C359&lt;0,"Vencido"))</f>
      </c>
      <c r="E359" s="15"/>
      <c r="F359" t="s" s="10">
        <v>1189</v>
      </c>
      <c r="G359" t="s" s="10">
        <v>68</v>
      </c>
      <c r="H359" s="16">
        <v>1</v>
      </c>
      <c r="I359" t="s" s="10">
        <v>41</v>
      </c>
      <c r="J359" s="13"/>
      <c r="K359" s="13"/>
      <c r="L359" s="13"/>
      <c r="M359" s="24">
        <v>2004</v>
      </c>
      <c r="N359" s="19">
        <v>38170</v>
      </c>
      <c r="O359" s="19">
        <v>39994</v>
      </c>
      <c r="P359" s="19"/>
      <c r="Q359" t="s" s="10">
        <v>42</v>
      </c>
      <c r="R359" t="s" s="10">
        <v>1190</v>
      </c>
      <c r="S359" t="s" s="10">
        <v>1191</v>
      </c>
      <c r="T359" t="s" s="20">
        <v>1192</v>
      </c>
      <c r="U359" t="s" s="20">
        <v>1193</v>
      </c>
      <c r="V359" s="25"/>
      <c r="W359" s="22"/>
      <c r="X359" s="22">
        <v>412692.67</v>
      </c>
      <c r="Y359" s="16">
        <v>1</v>
      </c>
      <c r="Z359" s="22">
        <v>412692.67</v>
      </c>
      <c r="AA359" s="22">
        <v>0</v>
      </c>
      <c r="AB359" s="22">
        <v>0</v>
      </c>
      <c r="AC359" s="22">
        <v>0</v>
      </c>
      <c r="AD359" s="22">
        <v>0</v>
      </c>
      <c r="AE359" s="22">
        <v>0</v>
      </c>
      <c r="AF359" s="22"/>
      <c r="AG359" s="26"/>
      <c r="AH359" s="17"/>
      <c r="AI359" s="17"/>
    </row>
    <row r="360" s="9" customFormat="1" ht="85.5" customHeight="1" hidden="1">
      <c r="A360" s="13"/>
      <c r="B360" s="13"/>
      <c r="C360" s="14" cm="1">
        <f t="array" ref="C360">P360-TODAY()</f>
      </c>
      <c r="D360" s="15" cm="1">
        <f t="array" ref="D360">IF(C360&gt;=0,"Vigente",IF(C360&lt;0,"Vencido"))</f>
      </c>
      <c r="E360" s="15"/>
      <c r="F360" t="s" s="10">
        <v>1194</v>
      </c>
      <c r="G360" t="s" s="10">
        <v>68</v>
      </c>
      <c r="H360" s="16">
        <v>1</v>
      </c>
      <c r="I360" t="s" s="10">
        <v>41</v>
      </c>
      <c r="J360" s="13"/>
      <c r="K360" s="13"/>
      <c r="L360" s="13"/>
      <c r="M360" s="24">
        <v>2004</v>
      </c>
      <c r="N360" s="19">
        <v>38170</v>
      </c>
      <c r="O360" s="19">
        <v>40025</v>
      </c>
      <c r="P360" s="19"/>
      <c r="Q360" t="s" s="10">
        <v>42</v>
      </c>
      <c r="R360" t="s" s="10">
        <v>1195</v>
      </c>
      <c r="S360" t="s" s="10">
        <v>1196</v>
      </c>
      <c r="T360" t="s" s="20">
        <v>1197</v>
      </c>
      <c r="U360" t="s" s="20">
        <v>1198</v>
      </c>
      <c r="V360" s="25"/>
      <c r="W360" s="22"/>
      <c r="X360" s="22">
        <v>458151.36</v>
      </c>
      <c r="Y360" s="16">
        <v>1</v>
      </c>
      <c r="Z360" s="22">
        <v>458151.36</v>
      </c>
      <c r="AA360" s="22">
        <v>0</v>
      </c>
      <c r="AB360" s="22">
        <v>0</v>
      </c>
      <c r="AC360" s="22">
        <v>0</v>
      </c>
      <c r="AD360" s="22">
        <v>0</v>
      </c>
      <c r="AE360" s="22">
        <v>0</v>
      </c>
      <c r="AF360" s="22"/>
      <c r="AG360" s="26"/>
      <c r="AH360" s="17"/>
      <c r="AI360" s="17"/>
    </row>
    <row r="361" s="9" customFormat="1" ht="87" customHeight="1" hidden="1">
      <c r="A361" s="13"/>
      <c r="B361" s="13"/>
      <c r="C361" s="14" cm="1">
        <f t="array" ref="C361">P361-TODAY()</f>
      </c>
      <c r="D361" s="15" cm="1">
        <f t="array" ref="D361">IF(C361&gt;=0,"Vigente",IF(C361&lt;0,"Vencido"))</f>
      </c>
      <c r="E361" s="15"/>
      <c r="F361" t="s" s="10">
        <v>1199</v>
      </c>
      <c r="G361" t="s" s="10">
        <v>68</v>
      </c>
      <c r="H361" s="16">
        <v>1</v>
      </c>
      <c r="I361" t="s" s="10">
        <v>41</v>
      </c>
      <c r="J361" s="13"/>
      <c r="K361" s="13"/>
      <c r="L361" s="13"/>
      <c r="M361" s="24">
        <v>2004</v>
      </c>
      <c r="N361" s="19">
        <v>38170</v>
      </c>
      <c r="O361" s="19">
        <v>39994</v>
      </c>
      <c r="P361" s="19"/>
      <c r="Q361" t="s" s="10">
        <v>42</v>
      </c>
      <c r="R361" t="s" s="10">
        <v>1200</v>
      </c>
      <c r="S361" t="s" s="10">
        <v>1201</v>
      </c>
      <c r="T361" t="s" s="20">
        <v>1202</v>
      </c>
      <c r="U361" t="s" s="20">
        <v>1193</v>
      </c>
      <c r="V361" s="25"/>
      <c r="W361" s="22"/>
      <c r="X361" s="22">
        <v>411105</v>
      </c>
      <c r="Y361" s="16">
        <v>1</v>
      </c>
      <c r="Z361" s="22">
        <v>411105</v>
      </c>
      <c r="AA361" s="22">
        <v>0</v>
      </c>
      <c r="AB361" s="22">
        <v>0</v>
      </c>
      <c r="AC361" s="22">
        <v>0</v>
      </c>
      <c r="AD361" s="22">
        <v>0</v>
      </c>
      <c r="AE361" s="22">
        <v>0</v>
      </c>
      <c r="AF361" s="22"/>
      <c r="AG361" s="26"/>
      <c r="AH361" s="17"/>
      <c r="AI361" s="17"/>
    </row>
    <row r="362" s="9" customFormat="1" ht="84.75" customHeight="1" hidden="1">
      <c r="A362" s="13"/>
      <c r="B362" s="13"/>
      <c r="C362" s="14" cm="1">
        <f t="array" ref="C362">P362-TODAY()</f>
      </c>
      <c r="D362" s="15" cm="1">
        <f t="array" ref="D362">IF(C362&gt;=0,"Vigente",IF(C362&lt;0,"Vencido"))</f>
      </c>
      <c r="E362" s="15"/>
      <c r="F362" t="s" s="10">
        <v>1203</v>
      </c>
      <c r="G362" t="s" s="10">
        <v>68</v>
      </c>
      <c r="H362" s="16">
        <v>1</v>
      </c>
      <c r="I362" t="s" s="10">
        <v>41</v>
      </c>
      <c r="J362" s="13"/>
      <c r="K362" s="13"/>
      <c r="L362" s="13"/>
      <c r="M362" s="24">
        <v>2004</v>
      </c>
      <c r="N362" s="19">
        <v>38170</v>
      </c>
      <c r="O362" s="19">
        <v>40025</v>
      </c>
      <c r="P362" s="19"/>
      <c r="Q362" t="s" s="10">
        <v>42</v>
      </c>
      <c r="R362" t="s" s="10">
        <v>1204</v>
      </c>
      <c r="S362" t="s" s="10">
        <v>1205</v>
      </c>
      <c r="T362" t="s" s="20">
        <v>1206</v>
      </c>
      <c r="U362" t="s" s="20">
        <v>1207</v>
      </c>
      <c r="V362" s="25"/>
      <c r="W362" s="22"/>
      <c r="X362" s="22">
        <v>465936</v>
      </c>
      <c r="Y362" s="16">
        <v>1</v>
      </c>
      <c r="Z362" s="22">
        <v>465936</v>
      </c>
      <c r="AA362" s="22">
        <v>0</v>
      </c>
      <c r="AB362" s="22">
        <v>0</v>
      </c>
      <c r="AC362" s="22">
        <v>0</v>
      </c>
      <c r="AD362" s="22">
        <v>0</v>
      </c>
      <c r="AE362" s="22">
        <v>0</v>
      </c>
      <c r="AF362" s="22"/>
      <c r="AG362" s="26"/>
      <c r="AH362" s="17"/>
      <c r="AI362" s="17"/>
    </row>
    <row r="363" s="9" customFormat="1" ht="60" customHeight="1" hidden="1">
      <c r="A363" s="13"/>
      <c r="B363" s="13"/>
      <c r="C363" s="14" cm="1">
        <f t="array" ref="C363">P363-TODAY()</f>
      </c>
      <c r="D363" s="15" cm="1">
        <f t="array" ref="D363">IF(C363&gt;=0,"Vigente",IF(C363&lt;0,"Vencido"))</f>
      </c>
      <c r="E363" s="15"/>
      <c r="F363" t="s" s="10">
        <v>1208</v>
      </c>
      <c r="G363" t="s" s="10">
        <v>68</v>
      </c>
      <c r="H363" s="16">
        <v>1</v>
      </c>
      <c r="I363" t="s" s="10">
        <v>41</v>
      </c>
      <c r="J363" s="13"/>
      <c r="K363" s="13"/>
      <c r="L363" s="13"/>
      <c r="M363" s="24">
        <v>2004</v>
      </c>
      <c r="N363" s="19">
        <v>38170</v>
      </c>
      <c r="O363" s="19">
        <v>40482</v>
      </c>
      <c r="P363" s="19"/>
      <c r="Q363" t="s" s="10">
        <v>42</v>
      </c>
      <c r="R363" t="s" s="10">
        <v>1209</v>
      </c>
      <c r="S363" t="s" s="10">
        <v>1210</v>
      </c>
      <c r="T363" t="s" s="20">
        <v>1211</v>
      </c>
      <c r="U363" t="s" s="20">
        <v>1212</v>
      </c>
      <c r="V363" s="25"/>
      <c r="W363" s="22"/>
      <c r="X363" s="22">
        <v>570000</v>
      </c>
      <c r="Y363" s="16">
        <v>1</v>
      </c>
      <c r="Z363" s="22">
        <v>570000</v>
      </c>
      <c r="AA363" s="22">
        <v>0</v>
      </c>
      <c r="AB363" s="22">
        <v>0</v>
      </c>
      <c r="AC363" s="22">
        <v>0</v>
      </c>
      <c r="AD363" s="22">
        <v>0</v>
      </c>
      <c r="AE363" s="22">
        <v>0</v>
      </c>
      <c r="AF363" s="22"/>
      <c r="AG363" s="26"/>
      <c r="AH363" s="17"/>
      <c r="AI363" s="17"/>
    </row>
    <row r="364" s="9" customFormat="1" ht="87" customHeight="1" hidden="1">
      <c r="A364" s="13"/>
      <c r="B364" s="13"/>
      <c r="C364" s="14" cm="1">
        <f t="array" ref="C364">P364-TODAY()</f>
      </c>
      <c r="D364" s="15" cm="1">
        <f t="array" ref="D364">IF(C364&gt;=0,"Vigente",IF(C364&lt;0,"Vencido"))</f>
      </c>
      <c r="E364" s="15"/>
      <c r="F364" t="s" s="10">
        <v>1213</v>
      </c>
      <c r="G364" t="s" s="10">
        <v>68</v>
      </c>
      <c r="H364" s="16">
        <v>1</v>
      </c>
      <c r="I364" t="s" s="10">
        <v>41</v>
      </c>
      <c r="J364" s="13"/>
      <c r="K364" s="13"/>
      <c r="L364" s="13"/>
      <c r="M364" s="24">
        <v>2004</v>
      </c>
      <c r="N364" s="19">
        <v>38170</v>
      </c>
      <c r="O364" s="19">
        <v>40178</v>
      </c>
      <c r="P364" s="19"/>
      <c r="Q364" t="s" s="10">
        <v>42</v>
      </c>
      <c r="R364" t="s" s="10">
        <v>1214</v>
      </c>
      <c r="S364" t="s" s="10">
        <v>1215</v>
      </c>
      <c r="T364" t="s" s="20">
        <v>1216</v>
      </c>
      <c r="U364" t="s" s="20">
        <v>1217</v>
      </c>
      <c r="V364" s="25"/>
      <c r="W364" s="22"/>
      <c r="X364" s="22">
        <v>458763.84</v>
      </c>
      <c r="Y364" s="16">
        <v>1</v>
      </c>
      <c r="Z364" s="22">
        <v>458763.84</v>
      </c>
      <c r="AA364" s="22">
        <v>0</v>
      </c>
      <c r="AB364" s="22">
        <v>0</v>
      </c>
      <c r="AC364" s="22">
        <v>0</v>
      </c>
      <c r="AD364" s="22">
        <v>0</v>
      </c>
      <c r="AE364" s="22">
        <v>0</v>
      </c>
      <c r="AF364" s="22"/>
      <c r="AG364" s="26"/>
      <c r="AH364" s="17"/>
      <c r="AI364" s="17"/>
    </row>
    <row r="365" s="9" customFormat="1" ht="86.25" customHeight="1" hidden="1">
      <c r="A365" s="13"/>
      <c r="B365" s="13"/>
      <c r="C365" s="14" cm="1">
        <f t="array" ref="C365">P365-TODAY()</f>
      </c>
      <c r="D365" s="15" cm="1">
        <f t="array" ref="D365">IF(C365&gt;=0,"Vigente",IF(C365&lt;0,"Vencido"))</f>
      </c>
      <c r="E365" s="15"/>
      <c r="F365" t="s" s="10">
        <v>1218</v>
      </c>
      <c r="G365" t="s" s="10">
        <v>68</v>
      </c>
      <c r="H365" s="16">
        <v>1</v>
      </c>
      <c r="I365" t="s" s="10">
        <v>41</v>
      </c>
      <c r="J365" s="13"/>
      <c r="K365" s="13"/>
      <c r="L365" s="13"/>
      <c r="M365" s="24">
        <v>2004</v>
      </c>
      <c r="N365" s="19">
        <v>38170</v>
      </c>
      <c r="O365" s="19">
        <v>40343</v>
      </c>
      <c r="P365" s="19"/>
      <c r="Q365" t="s" s="10">
        <v>42</v>
      </c>
      <c r="R365" t="s" s="10">
        <v>1219</v>
      </c>
      <c r="S365" t="s" s="10">
        <v>1220</v>
      </c>
      <c r="T365" t="s" s="20">
        <v>1221</v>
      </c>
      <c r="U365" t="s" s="20">
        <v>1222</v>
      </c>
      <c r="V365" s="25"/>
      <c r="W365" s="22"/>
      <c r="X365" s="22">
        <v>542400</v>
      </c>
      <c r="Y365" s="16">
        <v>1</v>
      </c>
      <c r="Z365" s="22">
        <v>542400</v>
      </c>
      <c r="AA365" s="22">
        <v>0</v>
      </c>
      <c r="AB365" s="22">
        <v>0</v>
      </c>
      <c r="AC365" s="22">
        <v>0</v>
      </c>
      <c r="AD365" s="22">
        <v>0</v>
      </c>
      <c r="AE365" s="22">
        <v>0</v>
      </c>
      <c r="AF365" s="22"/>
      <c r="AG365" s="26"/>
      <c r="AH365" s="17"/>
      <c r="AI365" s="17"/>
    </row>
    <row r="366" s="9" customFormat="1" ht="72" customHeight="1" hidden="1">
      <c r="A366" s="13"/>
      <c r="B366" s="13"/>
      <c r="C366" s="14" cm="1">
        <f t="array" ref="C366">P366-TODAY()</f>
      </c>
      <c r="D366" s="15" cm="1">
        <f t="array" ref="D366">IF(C366&gt;=0,"Vigente",IF(C366&lt;0,"Vencido"))</f>
      </c>
      <c r="E366" s="15"/>
      <c r="F366" t="s" s="10">
        <v>1223</v>
      </c>
      <c r="G366" t="s" s="28">
        <v>68</v>
      </c>
      <c r="H366" s="16">
        <v>1</v>
      </c>
      <c r="I366" t="s" s="10">
        <v>41</v>
      </c>
      <c r="M366" s="29">
        <v>2004</v>
      </c>
      <c r="N366" s="19">
        <v>38170</v>
      </c>
      <c r="O366" s="19">
        <v>39753</v>
      </c>
      <c r="P366" s="19"/>
      <c r="Q366" t="s" s="10">
        <v>42</v>
      </c>
      <c r="R366" t="s" s="10">
        <v>1224</v>
      </c>
      <c r="S366" s="10"/>
      <c r="T366" t="s" s="20">
        <v>1225</v>
      </c>
      <c r="U366" t="s" s="20">
        <v>326</v>
      </c>
      <c r="V366" s="21"/>
      <c r="W366" s="22"/>
      <c r="X366" s="22">
        <v>428000</v>
      </c>
      <c r="Y366" s="16">
        <v>1</v>
      </c>
      <c r="Z366" s="22">
        <v>428000</v>
      </c>
      <c r="AA366" s="22">
        <v>0</v>
      </c>
      <c r="AB366" s="22">
        <v>0</v>
      </c>
      <c r="AC366" s="22">
        <v>0</v>
      </c>
      <c r="AD366" s="22">
        <v>0</v>
      </c>
      <c r="AE366" s="22">
        <v>0</v>
      </c>
      <c r="AF366" s="22"/>
      <c r="AG366" s="23"/>
      <c r="AH366" s="17"/>
      <c r="AI366" s="17"/>
    </row>
    <row r="367" s="9" customFormat="1" ht="86.25" customHeight="1" hidden="1">
      <c r="A367" s="13"/>
      <c r="B367" s="13"/>
      <c r="C367" s="14" cm="1">
        <f t="array" ref="C367">P367-TODAY()</f>
      </c>
      <c r="D367" s="15" cm="1">
        <f t="array" ref="D367">IF(C367&gt;=0,"Vigente",IF(C367&lt;0,"Vencido"))</f>
      </c>
      <c r="E367" s="15"/>
      <c r="F367" t="s" s="10">
        <v>1226</v>
      </c>
      <c r="G367" t="s" s="10">
        <v>68</v>
      </c>
      <c r="H367" s="16">
        <v>1</v>
      </c>
      <c r="I367" t="s" s="10">
        <v>41</v>
      </c>
      <c r="J367" s="13"/>
      <c r="K367" s="13"/>
      <c r="L367" s="13"/>
      <c r="M367" s="24">
        <v>2004</v>
      </c>
      <c r="N367" s="19">
        <v>38170</v>
      </c>
      <c r="O367" s="19">
        <v>40177</v>
      </c>
      <c r="P367" s="19"/>
      <c r="Q367" t="s" s="10">
        <v>42</v>
      </c>
      <c r="R367" t="s" s="10">
        <v>1227</v>
      </c>
      <c r="S367" t="s" s="10">
        <v>1228</v>
      </c>
      <c r="T367" t="s" s="20">
        <v>1229</v>
      </c>
      <c r="U367" t="s" s="20">
        <v>1230</v>
      </c>
      <c r="V367" s="25"/>
      <c r="W367" s="22"/>
      <c r="X367" s="22">
        <v>288000</v>
      </c>
      <c r="Y367" s="16">
        <v>1</v>
      </c>
      <c r="Z367" s="22">
        <v>288000</v>
      </c>
      <c r="AA367" s="22">
        <v>0</v>
      </c>
      <c r="AB367" s="22">
        <v>0</v>
      </c>
      <c r="AC367" s="22">
        <v>0</v>
      </c>
      <c r="AD367" s="22">
        <v>0</v>
      </c>
      <c r="AE367" s="22">
        <v>0</v>
      </c>
      <c r="AF367" s="22"/>
      <c r="AG367" s="26"/>
      <c r="AH367" s="17"/>
      <c r="AI367" s="17"/>
    </row>
    <row r="368" s="9" customFormat="1" ht="85.5" customHeight="1" hidden="1">
      <c r="A368" s="13"/>
      <c r="B368" s="13"/>
      <c r="C368" s="14" cm="1">
        <f t="array" ref="C368">P368-TODAY()</f>
      </c>
      <c r="D368" s="15" cm="1">
        <f t="array" ref="D368">IF(C368&gt;=0,"Vigente",IF(C368&lt;0,"Vencido"))</f>
      </c>
      <c r="E368" s="15"/>
      <c r="F368" t="s" s="10">
        <v>1231</v>
      </c>
      <c r="G368" t="s" s="10">
        <v>68</v>
      </c>
      <c r="H368" s="16">
        <v>1</v>
      </c>
      <c r="I368" t="s" s="10">
        <v>41</v>
      </c>
      <c r="J368" s="13"/>
      <c r="K368" s="13"/>
      <c r="L368" s="13"/>
      <c r="M368" s="24">
        <v>2004</v>
      </c>
      <c r="N368" s="19">
        <v>38170</v>
      </c>
      <c r="O368" s="19">
        <v>39753</v>
      </c>
      <c r="P368" s="19"/>
      <c r="Q368" t="s" s="10">
        <v>42</v>
      </c>
      <c r="R368" t="s" s="10">
        <v>1232</v>
      </c>
      <c r="S368" t="s" s="10">
        <v>713</v>
      </c>
      <c r="T368" t="s" s="20">
        <v>1233</v>
      </c>
      <c r="U368" t="s" s="20">
        <v>1234</v>
      </c>
      <c r="V368" s="25"/>
      <c r="W368" s="22"/>
      <c r="X368" s="22">
        <v>288000</v>
      </c>
      <c r="Y368" s="16">
        <v>1</v>
      </c>
      <c r="Z368" s="22">
        <v>288000</v>
      </c>
      <c r="AA368" s="22">
        <v>0</v>
      </c>
      <c r="AB368" s="22">
        <v>0</v>
      </c>
      <c r="AC368" s="22">
        <v>0</v>
      </c>
      <c r="AD368" s="22">
        <v>0</v>
      </c>
      <c r="AE368" s="22">
        <v>0</v>
      </c>
      <c r="AF368" s="22"/>
      <c r="AG368" s="26"/>
      <c r="AH368" s="17"/>
      <c r="AI368" s="17"/>
    </row>
    <row r="369" s="9" customFormat="1" ht="45" customHeight="1" hidden="1">
      <c r="A369" s="13"/>
      <c r="B369" s="13"/>
      <c r="C369" s="14" cm="1">
        <f t="array" ref="C369">P369-TODAY()</f>
      </c>
      <c r="D369" s="15" cm="1">
        <f t="array" ref="D369">IF(C369&gt;=0,"Vigente",IF(C369&lt;0,"Vencido"))</f>
      </c>
      <c r="E369" s="15"/>
      <c r="F369" t="s" s="10">
        <v>1235</v>
      </c>
      <c r="G369" t="s" s="10">
        <v>68</v>
      </c>
      <c r="H369" s="16">
        <v>1</v>
      </c>
      <c r="I369" t="s" s="10">
        <v>41</v>
      </c>
      <c r="J369" s="17"/>
      <c r="K369" s="17"/>
      <c r="L369" s="17"/>
      <c r="M369" s="18">
        <v>2003</v>
      </c>
      <c r="N369" s="19">
        <v>37803</v>
      </c>
      <c r="O369" s="19">
        <v>38260</v>
      </c>
      <c r="P369" s="19"/>
      <c r="Q369" t="s" s="10">
        <v>42</v>
      </c>
      <c r="R369" t="s" s="10">
        <v>1236</v>
      </c>
      <c r="S369" s="10"/>
      <c r="T369" t="s" s="20">
        <v>1237</v>
      </c>
      <c r="U369" t="s" s="20">
        <v>1238</v>
      </c>
      <c r="V369" s="21"/>
      <c r="W369" s="22"/>
      <c r="X369" s="22">
        <v>14698.37</v>
      </c>
      <c r="Y369" s="16">
        <v>1</v>
      </c>
      <c r="Z369" s="22">
        <v>14698.37</v>
      </c>
      <c r="AA369" s="22">
        <v>0</v>
      </c>
      <c r="AB369" s="22">
        <v>0</v>
      </c>
      <c r="AC369" s="22">
        <v>0</v>
      </c>
      <c r="AD369" s="22">
        <v>0</v>
      </c>
      <c r="AE369" s="22">
        <v>0</v>
      </c>
      <c r="AF369" s="22"/>
      <c r="AG369" s="23"/>
      <c r="AH369" s="17"/>
      <c r="AI369" s="17"/>
    </row>
    <row r="370" s="9" customFormat="1" ht="70.5" customHeight="1" hidden="1">
      <c r="A370" s="13"/>
      <c r="B370" s="13"/>
      <c r="C370" s="14" cm="1">
        <f t="array" ref="C370">P370-TODAY()</f>
      </c>
      <c r="D370" s="15" cm="1">
        <f t="array" ref="D370">IF(C370&gt;=0,"Vigente",IF(C370&lt;0,"Vencido"))</f>
      </c>
      <c r="E370" s="15"/>
      <c r="F370" t="s" s="10">
        <v>1239</v>
      </c>
      <c r="G370" t="s" s="10">
        <v>68</v>
      </c>
      <c r="H370" s="16">
        <v>1</v>
      </c>
      <c r="I370" t="s" s="10">
        <v>41</v>
      </c>
      <c r="J370" s="13"/>
      <c r="K370" s="13"/>
      <c r="L370" s="13"/>
      <c r="M370" s="24">
        <v>2004</v>
      </c>
      <c r="N370" s="19">
        <v>38153</v>
      </c>
      <c r="O370" s="19">
        <v>39613</v>
      </c>
      <c r="P370" s="19"/>
      <c r="Q370" t="s" s="10">
        <v>42</v>
      </c>
      <c r="R370" t="s" s="10">
        <v>48</v>
      </c>
      <c r="S370" s="10"/>
      <c r="T370" t="s" s="20">
        <v>1240</v>
      </c>
      <c r="U370" t="s" s="20">
        <v>1238</v>
      </c>
      <c r="V370" s="25"/>
      <c r="W370" s="22"/>
      <c r="X370" s="22">
        <v>0</v>
      </c>
      <c r="Y370" s="16">
        <v>1</v>
      </c>
      <c r="Z370" s="22">
        <v>0</v>
      </c>
      <c r="AA370" s="22">
        <v>0</v>
      </c>
      <c r="AB370" s="22">
        <v>0</v>
      </c>
      <c r="AC370" s="22">
        <v>0</v>
      </c>
      <c r="AD370" s="22">
        <v>0</v>
      </c>
      <c r="AE370" s="22">
        <v>0</v>
      </c>
      <c r="AF370" s="22"/>
      <c r="AG370" s="26"/>
      <c r="AH370" s="17"/>
      <c r="AI370" s="17"/>
    </row>
    <row r="371" s="9" customFormat="1" ht="39.75" customHeight="1" hidden="1">
      <c r="A371" s="13"/>
      <c r="B371" s="13"/>
      <c r="C371" s="14" cm="1">
        <f t="array" ref="C371">P371-TODAY()</f>
      </c>
      <c r="D371" s="15" cm="1">
        <f t="array" ref="D371">IF(C371&gt;=0,"Vigente",IF(C371&lt;0,"Vencido"))</f>
      </c>
      <c r="E371" s="15"/>
      <c r="F371" t="s" s="10">
        <v>1241</v>
      </c>
      <c r="G371" t="s" s="28">
        <v>60</v>
      </c>
      <c r="H371" s="16">
        <v>1</v>
      </c>
      <c r="I371" t="s" s="10">
        <v>41</v>
      </c>
      <c r="M371" s="29">
        <v>2004</v>
      </c>
      <c r="N371" s="19">
        <v>38158</v>
      </c>
      <c r="O371" s="19">
        <v>39983</v>
      </c>
      <c r="P371" s="19"/>
      <c r="Q371" t="s" s="10">
        <v>1152</v>
      </c>
      <c r="R371" t="s" s="10">
        <v>1131</v>
      </c>
      <c r="S371" s="10"/>
      <c r="T371" t="s" s="20">
        <v>1242</v>
      </c>
      <c r="U371" t="s" s="20">
        <v>1243</v>
      </c>
      <c r="V371" s="21"/>
      <c r="W371" s="22"/>
      <c r="X371" s="22">
        <v>0</v>
      </c>
      <c r="Y371" s="16">
        <v>1</v>
      </c>
      <c r="Z371" s="22">
        <v>0</v>
      </c>
      <c r="AA371" s="22">
        <v>0</v>
      </c>
      <c r="AB371" s="22">
        <v>0</v>
      </c>
      <c r="AC371" s="22">
        <v>0</v>
      </c>
      <c r="AD371" s="22">
        <v>0</v>
      </c>
      <c r="AE371" s="22">
        <v>0</v>
      </c>
      <c r="AF371" s="22"/>
      <c r="AG371" s="23"/>
      <c r="AH371" s="17"/>
      <c r="AI371" s="17"/>
    </row>
    <row r="372" s="9" customFormat="1" ht="39" customHeight="1" hidden="1">
      <c r="A372" s="13"/>
      <c r="B372" s="13"/>
      <c r="C372" s="14" cm="1">
        <f t="array" ref="C372">P372-TODAY()</f>
      </c>
      <c r="D372" s="15" cm="1">
        <f t="array" ref="D372">IF(C372&gt;=0,"Vigente",IF(C372&lt;0,"Vencido"))</f>
      </c>
      <c r="E372" s="15"/>
      <c r="F372" t="s" s="10">
        <v>1244</v>
      </c>
      <c r="G372" t="s" s="28">
        <v>60</v>
      </c>
      <c r="H372" s="16">
        <v>1</v>
      </c>
      <c r="I372" t="s" s="10">
        <v>41</v>
      </c>
      <c r="M372" s="29">
        <v>2004</v>
      </c>
      <c r="N372" s="19">
        <v>38176</v>
      </c>
      <c r="O372" s="19">
        <v>40001</v>
      </c>
      <c r="P372" s="19"/>
      <c r="Q372" t="s" s="10">
        <v>1152</v>
      </c>
      <c r="R372" t="s" s="10">
        <v>1044</v>
      </c>
      <c r="S372" s="10"/>
      <c r="T372" t="s" s="20">
        <v>1242</v>
      </c>
      <c r="U372" t="s" s="20">
        <v>1245</v>
      </c>
      <c r="V372" s="21"/>
      <c r="W372" s="22"/>
      <c r="X372" s="22">
        <v>0</v>
      </c>
      <c r="Y372" s="16">
        <v>1</v>
      </c>
      <c r="Z372" s="22">
        <v>0</v>
      </c>
      <c r="AA372" s="22">
        <v>0</v>
      </c>
      <c r="AB372" s="22">
        <v>0</v>
      </c>
      <c r="AC372" s="22">
        <v>0</v>
      </c>
      <c r="AD372" s="22">
        <v>0</v>
      </c>
      <c r="AE372" s="22">
        <v>0</v>
      </c>
      <c r="AF372" s="22"/>
      <c r="AG372" s="23"/>
      <c r="AH372" s="17"/>
      <c r="AI372" s="17"/>
    </row>
    <row r="373" s="9" customFormat="1" ht="39" customHeight="1" hidden="1">
      <c r="A373" s="13"/>
      <c r="B373" s="13"/>
      <c r="C373" s="14" cm="1">
        <f t="array" ref="C373">P373-TODAY()</f>
      </c>
      <c r="D373" s="15" cm="1">
        <f t="array" ref="D373">IF(C373&gt;=0,"Vigente",IF(C373&lt;0,"Vencido"))</f>
      </c>
      <c r="E373" s="15"/>
      <c r="F373" t="s" s="10">
        <v>1246</v>
      </c>
      <c r="G373" t="s" s="28">
        <v>60</v>
      </c>
      <c r="H373" s="16">
        <v>1</v>
      </c>
      <c r="I373" t="s" s="10">
        <v>41</v>
      </c>
      <c r="M373" s="29">
        <v>2004</v>
      </c>
      <c r="N373" s="19">
        <v>38154</v>
      </c>
      <c r="O373" s="19">
        <v>39979</v>
      </c>
      <c r="P373" s="19"/>
      <c r="Q373" t="s" s="10">
        <v>1152</v>
      </c>
      <c r="R373" t="s" s="10">
        <v>1051</v>
      </c>
      <c r="S373" s="10"/>
      <c r="T373" t="s" s="20">
        <v>1242</v>
      </c>
      <c r="U373" t="s" s="20">
        <v>1247</v>
      </c>
      <c r="V373" s="21"/>
      <c r="W373" s="22"/>
      <c r="X373" s="22">
        <v>0</v>
      </c>
      <c r="Y373" s="16">
        <v>1</v>
      </c>
      <c r="Z373" s="22">
        <v>0</v>
      </c>
      <c r="AA373" s="22">
        <v>0</v>
      </c>
      <c r="AB373" s="22">
        <v>0</v>
      </c>
      <c r="AC373" s="22">
        <v>0</v>
      </c>
      <c r="AD373" s="22">
        <v>0</v>
      </c>
      <c r="AE373" s="22">
        <v>0</v>
      </c>
      <c r="AF373" s="22"/>
      <c r="AG373" s="23"/>
      <c r="AH373" s="17"/>
      <c r="AI373" s="17"/>
    </row>
    <row r="374" s="9" customFormat="1" ht="39.75" customHeight="1" hidden="1">
      <c r="A374" s="13"/>
      <c r="B374" s="13"/>
      <c r="C374" s="14" cm="1">
        <f t="array" ref="C374">P374-TODAY()</f>
      </c>
      <c r="D374" s="15" cm="1">
        <f t="array" ref="D374">IF(C374&gt;=0,"Vigente",IF(C374&lt;0,"Vencido"))</f>
      </c>
      <c r="E374" s="15"/>
      <c r="F374" t="s" s="10">
        <v>1248</v>
      </c>
      <c r="G374" t="s" s="28">
        <v>60</v>
      </c>
      <c r="H374" s="16">
        <v>1</v>
      </c>
      <c r="I374" t="s" s="10">
        <v>41</v>
      </c>
      <c r="M374" s="29">
        <v>2004</v>
      </c>
      <c r="N374" s="19">
        <v>38155</v>
      </c>
      <c r="O374" s="19">
        <v>39980</v>
      </c>
      <c r="P374" s="19"/>
      <c r="Q374" t="s" s="10">
        <v>1152</v>
      </c>
      <c r="R374" t="s" s="10">
        <v>1085</v>
      </c>
      <c r="S374" s="10"/>
      <c r="T374" t="s" s="20">
        <v>1242</v>
      </c>
      <c r="U374" t="s" s="20">
        <v>1249</v>
      </c>
      <c r="V374" s="21"/>
      <c r="W374" s="22"/>
      <c r="X374" s="22">
        <v>0</v>
      </c>
      <c r="Y374" s="16">
        <v>1</v>
      </c>
      <c r="Z374" s="22">
        <v>0</v>
      </c>
      <c r="AA374" s="22">
        <v>0</v>
      </c>
      <c r="AB374" s="22">
        <v>0</v>
      </c>
      <c r="AC374" s="22">
        <v>0</v>
      </c>
      <c r="AD374" s="22">
        <v>0</v>
      </c>
      <c r="AE374" s="22">
        <v>0</v>
      </c>
      <c r="AF374" s="22"/>
      <c r="AG374" s="23"/>
      <c r="AH374" s="17"/>
      <c r="AI374" s="17"/>
    </row>
    <row r="375" s="9" customFormat="1" ht="39.75" customHeight="1" hidden="1">
      <c r="A375" s="13"/>
      <c r="B375" s="13"/>
      <c r="C375" s="14" cm="1">
        <f t="array" ref="C375">P375-TODAY()</f>
      </c>
      <c r="D375" s="15" cm="1">
        <f t="array" ref="D375">IF(C375&gt;=0,"Vigente",IF(C375&lt;0,"Vencido"))</f>
      </c>
      <c r="E375" s="15"/>
      <c r="F375" t="s" s="10">
        <v>1250</v>
      </c>
      <c r="G375" t="s" s="28">
        <v>60</v>
      </c>
      <c r="H375" s="16">
        <v>1</v>
      </c>
      <c r="I375" t="s" s="10">
        <v>41</v>
      </c>
      <c r="M375" s="29">
        <v>2004</v>
      </c>
      <c r="N375" s="19">
        <v>38147</v>
      </c>
      <c r="O375" s="19">
        <v>39972</v>
      </c>
      <c r="P375" s="19"/>
      <c r="Q375" t="s" s="10">
        <v>1152</v>
      </c>
      <c r="R375" t="s" s="10">
        <v>1251</v>
      </c>
      <c r="S375" s="10"/>
      <c r="T375" t="s" s="20">
        <v>1242</v>
      </c>
      <c r="U375" t="s" s="20">
        <v>1252</v>
      </c>
      <c r="V375" s="21"/>
      <c r="W375" s="22"/>
      <c r="X375" s="22">
        <v>0</v>
      </c>
      <c r="Y375" s="16">
        <v>1</v>
      </c>
      <c r="Z375" s="22">
        <v>0</v>
      </c>
      <c r="AA375" s="22">
        <v>0</v>
      </c>
      <c r="AB375" s="22">
        <v>0</v>
      </c>
      <c r="AC375" s="22">
        <v>0</v>
      </c>
      <c r="AD375" s="22">
        <v>0</v>
      </c>
      <c r="AE375" s="22">
        <v>0</v>
      </c>
      <c r="AF375" s="22"/>
      <c r="AG375" s="23"/>
      <c r="AH375" s="17"/>
      <c r="AI375" s="17"/>
    </row>
    <row r="376" s="9" customFormat="1" ht="39" customHeight="1" hidden="1">
      <c r="A376" s="13"/>
      <c r="B376" s="13"/>
      <c r="C376" s="14" cm="1">
        <f t="array" ref="C376">P376-TODAY()</f>
      </c>
      <c r="D376" s="15" cm="1">
        <f t="array" ref="D376">IF(C376&gt;=0,"Vigente",IF(C376&lt;0,"Vencido"))</f>
      </c>
      <c r="E376" s="15"/>
      <c r="F376" t="s" s="10">
        <v>1253</v>
      </c>
      <c r="G376" t="s" s="28">
        <v>60</v>
      </c>
      <c r="H376" s="16">
        <v>1</v>
      </c>
      <c r="I376" t="s" s="10">
        <v>41</v>
      </c>
      <c r="M376" s="29">
        <v>2004</v>
      </c>
      <c r="N376" s="19">
        <v>38154</v>
      </c>
      <c r="O376" s="19">
        <v>39979</v>
      </c>
      <c r="P376" s="19"/>
      <c r="Q376" t="s" s="10">
        <v>1152</v>
      </c>
      <c r="R376" t="s" s="10">
        <v>1190</v>
      </c>
      <c r="S376" s="10"/>
      <c r="T376" t="s" s="20">
        <v>1242</v>
      </c>
      <c r="U376" t="s" s="20">
        <v>1254</v>
      </c>
      <c r="V376" s="21"/>
      <c r="W376" s="22"/>
      <c r="X376" s="22">
        <v>0</v>
      </c>
      <c r="Y376" s="16">
        <v>1</v>
      </c>
      <c r="Z376" s="22">
        <v>0</v>
      </c>
      <c r="AA376" s="22">
        <v>0</v>
      </c>
      <c r="AB376" s="22">
        <v>0</v>
      </c>
      <c r="AC376" s="22">
        <v>0</v>
      </c>
      <c r="AD376" s="22">
        <v>0</v>
      </c>
      <c r="AE376" s="22">
        <v>0</v>
      </c>
      <c r="AF376" s="22"/>
      <c r="AG376" s="23"/>
      <c r="AH376" s="17"/>
      <c r="AI376" s="17"/>
    </row>
    <row r="377" s="9" customFormat="1" ht="39.75" customHeight="1" hidden="1">
      <c r="A377" s="13"/>
      <c r="B377" s="13"/>
      <c r="C377" s="14" cm="1">
        <f t="array" ref="C377">P377-TODAY()</f>
      </c>
      <c r="D377" s="15" cm="1">
        <f t="array" ref="D377">IF(C377&gt;=0,"Vigente",IF(C377&lt;0,"Vencido"))</f>
      </c>
      <c r="E377" s="15"/>
      <c r="F377" t="s" s="10">
        <v>1255</v>
      </c>
      <c r="G377" t="s" s="28">
        <v>60</v>
      </c>
      <c r="H377" s="16">
        <v>1</v>
      </c>
      <c r="I377" t="s" s="10">
        <v>41</v>
      </c>
      <c r="M377" s="29">
        <v>2004</v>
      </c>
      <c r="N377" s="19">
        <v>38153</v>
      </c>
      <c r="O377" s="19">
        <v>39978</v>
      </c>
      <c r="P377" s="19"/>
      <c r="Q377" t="s" s="10">
        <v>1152</v>
      </c>
      <c r="R377" t="s" s="10">
        <v>1195</v>
      </c>
      <c r="S377" s="10"/>
      <c r="T377" t="s" s="20">
        <v>1242</v>
      </c>
      <c r="U377" t="s" s="20">
        <v>1256</v>
      </c>
      <c r="V377" s="21"/>
      <c r="W377" s="22"/>
      <c r="X377" s="22">
        <v>0</v>
      </c>
      <c r="Y377" s="16">
        <v>1</v>
      </c>
      <c r="Z377" s="22">
        <v>0</v>
      </c>
      <c r="AA377" s="22">
        <v>0</v>
      </c>
      <c r="AB377" s="22">
        <v>0</v>
      </c>
      <c r="AC377" s="22">
        <v>0</v>
      </c>
      <c r="AD377" s="22">
        <v>0</v>
      </c>
      <c r="AE377" s="22">
        <v>0</v>
      </c>
      <c r="AF377" s="22"/>
      <c r="AG377" s="23"/>
      <c r="AH377" s="17"/>
      <c r="AI377" s="17"/>
    </row>
    <row r="378" s="9" customFormat="1" ht="39" customHeight="1" hidden="1">
      <c r="A378" s="13"/>
      <c r="B378" s="13"/>
      <c r="C378" s="14" cm="1">
        <f t="array" ref="C378">P378-TODAY()</f>
      </c>
      <c r="D378" s="15" cm="1">
        <f t="array" ref="D378">IF(C378&gt;=0,"Vigente",IF(C378&lt;0,"Vencido"))</f>
      </c>
      <c r="E378" s="15"/>
      <c r="F378" t="s" s="10">
        <v>1257</v>
      </c>
      <c r="G378" t="s" s="28">
        <v>60</v>
      </c>
      <c r="H378" s="16">
        <v>1</v>
      </c>
      <c r="I378" t="s" s="10">
        <v>41</v>
      </c>
      <c r="M378" s="29">
        <v>2004</v>
      </c>
      <c r="N378" s="19">
        <v>38154</v>
      </c>
      <c r="O378" s="19">
        <v>39979</v>
      </c>
      <c r="P378" s="19"/>
      <c r="Q378" t="s" s="10">
        <v>1152</v>
      </c>
      <c r="R378" t="s" s="10">
        <v>1200</v>
      </c>
      <c r="S378" s="10"/>
      <c r="T378" t="s" s="20">
        <v>1242</v>
      </c>
      <c r="U378" t="s" s="20">
        <v>1258</v>
      </c>
      <c r="V378" s="21"/>
      <c r="W378" s="22"/>
      <c r="X378" s="22">
        <v>0</v>
      </c>
      <c r="Y378" s="16">
        <v>1</v>
      </c>
      <c r="Z378" s="22">
        <v>0</v>
      </c>
      <c r="AA378" s="22">
        <v>0</v>
      </c>
      <c r="AB378" s="22">
        <v>0</v>
      </c>
      <c r="AC378" s="22">
        <v>0</v>
      </c>
      <c r="AD378" s="22">
        <v>0</v>
      </c>
      <c r="AE378" s="22">
        <v>0</v>
      </c>
      <c r="AF378" s="22"/>
      <c r="AG378" s="23"/>
      <c r="AH378" s="17"/>
      <c r="AI378" s="17"/>
    </row>
    <row r="379" s="9" customFormat="1" ht="39" customHeight="1" hidden="1">
      <c r="A379" s="13"/>
      <c r="B379" s="13"/>
      <c r="C379" s="14" cm="1">
        <f t="array" ref="C379">P379-TODAY()</f>
      </c>
      <c r="D379" s="15" cm="1">
        <f t="array" ref="D379">IF(C379&gt;=0,"Vigente",IF(C379&lt;0,"Vencido"))</f>
      </c>
      <c r="E379" s="15"/>
      <c r="F379" t="s" s="10">
        <v>1259</v>
      </c>
      <c r="G379" t="s" s="28">
        <v>60</v>
      </c>
      <c r="H379" s="16">
        <v>1</v>
      </c>
      <c r="I379" t="s" s="10">
        <v>41</v>
      </c>
      <c r="M379" s="29">
        <v>2004</v>
      </c>
      <c r="N379" s="19">
        <v>38154</v>
      </c>
      <c r="O379" s="19">
        <v>39979</v>
      </c>
      <c r="P379" s="19"/>
      <c r="Q379" t="s" s="10">
        <v>1152</v>
      </c>
      <c r="R379" t="s" s="10">
        <v>1204</v>
      </c>
      <c r="S379" s="10"/>
      <c r="T379" t="s" s="20">
        <v>1242</v>
      </c>
      <c r="U379" t="s" s="20">
        <v>1260</v>
      </c>
      <c r="V379" s="21"/>
      <c r="W379" s="22"/>
      <c r="X379" s="22">
        <v>0</v>
      </c>
      <c r="Y379" s="16">
        <v>1</v>
      </c>
      <c r="Z379" s="22">
        <v>0</v>
      </c>
      <c r="AA379" s="22">
        <v>0</v>
      </c>
      <c r="AB379" s="22">
        <v>0</v>
      </c>
      <c r="AC379" s="22">
        <v>0</v>
      </c>
      <c r="AD379" s="22">
        <v>0</v>
      </c>
      <c r="AE379" s="22">
        <v>0</v>
      </c>
      <c r="AF379" s="22"/>
      <c r="AG379" s="23"/>
      <c r="AH379" s="17"/>
      <c r="AI379" s="17"/>
    </row>
    <row r="380" s="9" customFormat="1" ht="38.25" customHeight="1" hidden="1">
      <c r="A380" s="13"/>
      <c r="B380" s="13"/>
      <c r="C380" s="14" cm="1">
        <f t="array" ref="C380">P380-TODAY()</f>
      </c>
      <c r="D380" s="15" cm="1">
        <f t="array" ref="D380">IF(C380&gt;=0,"Vigente",IF(C380&lt;0,"Vencido"))</f>
      </c>
      <c r="E380" s="15"/>
      <c r="F380" t="s" s="10">
        <v>1261</v>
      </c>
      <c r="G380" t="s" s="28">
        <v>60</v>
      </c>
      <c r="H380" s="16">
        <v>1</v>
      </c>
      <c r="I380" t="s" s="10">
        <v>41</v>
      </c>
      <c r="M380" s="29">
        <v>2004</v>
      </c>
      <c r="N380" s="19">
        <v>38154</v>
      </c>
      <c r="O380" s="19">
        <v>39979</v>
      </c>
      <c r="P380" s="19"/>
      <c r="Q380" t="s" s="10">
        <v>1152</v>
      </c>
      <c r="R380" t="s" s="10">
        <v>1209</v>
      </c>
      <c r="S380" s="10"/>
      <c r="T380" t="s" s="20">
        <v>1242</v>
      </c>
      <c r="U380" t="s" s="20">
        <v>1262</v>
      </c>
      <c r="V380" s="21"/>
      <c r="W380" s="22"/>
      <c r="X380" s="22">
        <v>0</v>
      </c>
      <c r="Y380" s="16">
        <v>1</v>
      </c>
      <c r="Z380" s="22">
        <v>0</v>
      </c>
      <c r="AA380" s="22">
        <v>0</v>
      </c>
      <c r="AB380" s="22">
        <v>0</v>
      </c>
      <c r="AC380" s="22">
        <v>0</v>
      </c>
      <c r="AD380" s="22">
        <v>0</v>
      </c>
      <c r="AE380" s="22">
        <v>0</v>
      </c>
      <c r="AF380" s="22"/>
      <c r="AG380" s="23"/>
      <c r="AH380" s="17"/>
      <c r="AI380" s="17"/>
    </row>
    <row r="381" s="9" customFormat="1" ht="39" customHeight="1" hidden="1">
      <c r="A381" s="13"/>
      <c r="B381" s="13"/>
      <c r="C381" s="14" cm="1">
        <f t="array" ref="C381">P381-TODAY()</f>
      </c>
      <c r="D381" s="15" cm="1">
        <f t="array" ref="D381">IF(C381&gt;=0,"Vigente",IF(C381&lt;0,"Vencido"))</f>
      </c>
      <c r="E381" s="15"/>
      <c r="F381" t="s" s="10">
        <v>1263</v>
      </c>
      <c r="G381" t="s" s="28">
        <v>60</v>
      </c>
      <c r="H381" s="16">
        <v>1</v>
      </c>
      <c r="I381" t="s" s="10">
        <v>41</v>
      </c>
      <c r="M381" s="29">
        <v>2004</v>
      </c>
      <c r="N381" s="19">
        <v>38154</v>
      </c>
      <c r="O381" s="19">
        <v>39979</v>
      </c>
      <c r="P381" s="19"/>
      <c r="Q381" t="s" s="10">
        <v>1152</v>
      </c>
      <c r="R381" t="s" s="10">
        <v>1214</v>
      </c>
      <c r="S381" s="10"/>
      <c r="T381" t="s" s="20">
        <v>1242</v>
      </c>
      <c r="U381" t="s" s="20">
        <v>1264</v>
      </c>
      <c r="V381" s="21"/>
      <c r="W381" s="22"/>
      <c r="X381" s="22">
        <v>0</v>
      </c>
      <c r="Y381" s="16">
        <v>1</v>
      </c>
      <c r="Z381" s="22">
        <v>0</v>
      </c>
      <c r="AA381" s="22">
        <v>0</v>
      </c>
      <c r="AB381" s="22">
        <v>0</v>
      </c>
      <c r="AC381" s="22">
        <v>0</v>
      </c>
      <c r="AD381" s="22">
        <v>0</v>
      </c>
      <c r="AE381" s="22">
        <v>0</v>
      </c>
      <c r="AF381" s="22"/>
      <c r="AG381" s="23"/>
      <c r="AH381" s="17"/>
      <c r="AI381" s="17"/>
    </row>
    <row r="382" s="9" customFormat="1" ht="39" customHeight="1" hidden="1">
      <c r="A382" s="13"/>
      <c r="B382" s="13"/>
      <c r="C382" s="14" cm="1">
        <f t="array" ref="C382">P382-TODAY()</f>
      </c>
      <c r="D382" s="15" cm="1">
        <f t="array" ref="D382">IF(C382&gt;=0,"Vigente",IF(C382&lt;0,"Vencido"))</f>
      </c>
      <c r="E382" s="15"/>
      <c r="F382" t="s" s="10">
        <v>1265</v>
      </c>
      <c r="G382" t="s" s="28">
        <v>60</v>
      </c>
      <c r="H382" s="16">
        <v>1</v>
      </c>
      <c r="I382" t="s" s="10">
        <v>41</v>
      </c>
      <c r="M382" s="29">
        <v>2004</v>
      </c>
      <c r="N382" s="19">
        <v>38154</v>
      </c>
      <c r="O382" s="19">
        <v>39979</v>
      </c>
      <c r="P382" s="19"/>
      <c r="Q382" t="s" s="10">
        <v>1152</v>
      </c>
      <c r="R382" t="s" s="10">
        <v>1219</v>
      </c>
      <c r="S382" s="10"/>
      <c r="T382" t="s" s="20">
        <v>1242</v>
      </c>
      <c r="U382" t="s" s="20">
        <v>1266</v>
      </c>
      <c r="V382" s="21"/>
      <c r="W382" s="22"/>
      <c r="X382" s="22">
        <v>0</v>
      </c>
      <c r="Y382" s="16">
        <v>1</v>
      </c>
      <c r="Z382" s="22">
        <v>0</v>
      </c>
      <c r="AA382" s="22">
        <v>0</v>
      </c>
      <c r="AB382" s="22">
        <v>0</v>
      </c>
      <c r="AC382" s="22">
        <v>0</v>
      </c>
      <c r="AD382" s="22">
        <v>0</v>
      </c>
      <c r="AE382" s="22">
        <v>0</v>
      </c>
      <c r="AF382" s="22"/>
      <c r="AG382" s="23"/>
      <c r="AH382" s="17"/>
      <c r="AI382" s="17"/>
    </row>
    <row r="383" s="9" customFormat="1" ht="39" customHeight="1" hidden="1">
      <c r="A383" s="13"/>
      <c r="B383" s="13"/>
      <c r="C383" s="14" cm="1">
        <f t="array" ref="C383">P383-TODAY()</f>
      </c>
      <c r="D383" s="15" cm="1">
        <f t="array" ref="D383">IF(C383&gt;=0,"Vigente",IF(C383&lt;0,"Vencido"))</f>
      </c>
      <c r="E383" s="15"/>
      <c r="F383" t="s" s="10">
        <v>1267</v>
      </c>
      <c r="G383" t="s" s="28">
        <v>60</v>
      </c>
      <c r="H383" s="16">
        <v>1</v>
      </c>
      <c r="I383" t="s" s="10">
        <v>41</v>
      </c>
      <c r="M383" s="29">
        <v>2004</v>
      </c>
      <c r="N383" s="19">
        <v>38153</v>
      </c>
      <c r="O383" s="19">
        <v>39978</v>
      </c>
      <c r="P383" s="19"/>
      <c r="Q383" t="s" s="10">
        <v>1152</v>
      </c>
      <c r="R383" t="s" s="10">
        <v>1224</v>
      </c>
      <c r="S383" s="10"/>
      <c r="T383" t="s" s="20">
        <v>1242</v>
      </c>
      <c r="U383" t="s" s="20">
        <v>1266</v>
      </c>
      <c r="V383" s="21"/>
      <c r="W383" s="22"/>
      <c r="X383" s="22">
        <v>0</v>
      </c>
      <c r="Y383" s="16">
        <v>1</v>
      </c>
      <c r="Z383" s="22">
        <v>0</v>
      </c>
      <c r="AA383" s="22">
        <v>0</v>
      </c>
      <c r="AB383" s="22">
        <v>0</v>
      </c>
      <c r="AC383" s="22">
        <v>0</v>
      </c>
      <c r="AD383" s="22">
        <v>0</v>
      </c>
      <c r="AE383" s="22">
        <v>0</v>
      </c>
      <c r="AF383" s="22"/>
      <c r="AG383" s="23"/>
      <c r="AH383" s="17"/>
      <c r="AI383" s="17"/>
    </row>
    <row r="384" s="9" customFormat="1" ht="39" customHeight="1" hidden="1">
      <c r="A384" s="13"/>
      <c r="B384" s="13"/>
      <c r="C384" s="14" cm="1">
        <f t="array" ref="C384">P384-TODAY()</f>
      </c>
      <c r="D384" s="15" cm="1">
        <f t="array" ref="D384">IF(C384&gt;=0,"Vigente",IF(C384&lt;0,"Vencido"))</f>
      </c>
      <c r="E384" s="15"/>
      <c r="F384" t="s" s="10">
        <v>1268</v>
      </c>
      <c r="G384" t="s" s="28">
        <v>60</v>
      </c>
      <c r="H384" s="16">
        <v>1</v>
      </c>
      <c r="I384" t="s" s="10">
        <v>41</v>
      </c>
      <c r="M384" s="29">
        <v>2004</v>
      </c>
      <c r="N384" s="19">
        <v>38138</v>
      </c>
      <c r="O384" s="19">
        <v>39963</v>
      </c>
      <c r="P384" s="19"/>
      <c r="Q384" t="s" s="10">
        <v>1152</v>
      </c>
      <c r="R384" t="s" s="10">
        <v>1269</v>
      </c>
      <c r="S384" s="10"/>
      <c r="T384" t="s" s="20">
        <v>1242</v>
      </c>
      <c r="U384" t="s" s="20">
        <v>1270</v>
      </c>
      <c r="V384" s="21"/>
      <c r="W384" s="22"/>
      <c r="X384" s="22">
        <v>0</v>
      </c>
      <c r="Y384" s="16">
        <v>1</v>
      </c>
      <c r="Z384" s="22">
        <v>0</v>
      </c>
      <c r="AA384" s="22">
        <v>0</v>
      </c>
      <c r="AB384" s="22">
        <v>0</v>
      </c>
      <c r="AC384" s="22">
        <v>0</v>
      </c>
      <c r="AD384" s="22">
        <v>0</v>
      </c>
      <c r="AE384" s="22">
        <v>0</v>
      </c>
      <c r="AF384" s="22"/>
      <c r="AG384" s="23"/>
      <c r="AH384" s="17"/>
      <c r="AI384" s="17"/>
    </row>
    <row r="385" s="9" customFormat="1" ht="38.25" customHeight="1" hidden="1">
      <c r="A385" s="13"/>
      <c r="B385" s="13"/>
      <c r="C385" s="14" cm="1">
        <f t="array" ref="C385">P385-TODAY()</f>
      </c>
      <c r="D385" s="15" cm="1">
        <f t="array" ref="D385">IF(C385&gt;=0,"Vigente",IF(C385&lt;0,"Vencido"))</f>
      </c>
      <c r="E385" s="15"/>
      <c r="F385" t="s" s="10">
        <v>1271</v>
      </c>
      <c r="G385" t="s" s="28">
        <v>60</v>
      </c>
      <c r="H385" s="16">
        <v>1</v>
      </c>
      <c r="I385" t="s" s="10">
        <v>41</v>
      </c>
      <c r="M385" s="29">
        <v>2004</v>
      </c>
      <c r="N385" s="19">
        <v>38153</v>
      </c>
      <c r="O385" s="19">
        <v>39978</v>
      </c>
      <c r="P385" s="19"/>
      <c r="Q385" t="s" s="10">
        <v>1152</v>
      </c>
      <c r="R385" t="s" s="10">
        <v>1272</v>
      </c>
      <c r="S385" s="10"/>
      <c r="T385" t="s" s="20">
        <v>1242</v>
      </c>
      <c r="U385" t="s" s="20">
        <v>1273</v>
      </c>
      <c r="V385" s="21"/>
      <c r="W385" s="22"/>
      <c r="X385" s="22">
        <v>0</v>
      </c>
      <c r="Y385" s="16">
        <v>1</v>
      </c>
      <c r="Z385" s="22">
        <v>0</v>
      </c>
      <c r="AA385" s="22">
        <v>0</v>
      </c>
      <c r="AB385" s="22">
        <v>0</v>
      </c>
      <c r="AC385" s="22">
        <v>0</v>
      </c>
      <c r="AD385" s="22">
        <v>0</v>
      </c>
      <c r="AE385" s="22">
        <v>0</v>
      </c>
      <c r="AF385" s="22"/>
      <c r="AG385" s="23"/>
      <c r="AH385" s="17"/>
      <c r="AI385" s="17"/>
    </row>
    <row r="386" s="9" customFormat="1" ht="38.25" customHeight="1" hidden="1">
      <c r="A386" s="13"/>
      <c r="B386" s="13"/>
      <c r="C386" s="14" cm="1">
        <f t="array" ref="C386">P386-TODAY()</f>
      </c>
      <c r="D386" s="15" cm="1">
        <f t="array" ref="D386">IF(C386&gt;=0,"Vigente",IF(C386&lt;0,"Vencido"))</f>
      </c>
      <c r="E386" s="15"/>
      <c r="F386" t="s" s="10">
        <v>1274</v>
      </c>
      <c r="G386" t="s" s="28">
        <v>60</v>
      </c>
      <c r="H386" s="16">
        <v>1</v>
      </c>
      <c r="I386" t="s" s="10">
        <v>41</v>
      </c>
      <c r="M386" s="29">
        <v>2004</v>
      </c>
      <c r="N386" s="19">
        <v>38146</v>
      </c>
      <c r="O386" s="19">
        <v>39971</v>
      </c>
      <c r="P386" s="19"/>
      <c r="Q386" t="s" s="10">
        <v>1152</v>
      </c>
      <c r="R386" t="s" s="10">
        <v>1275</v>
      </c>
      <c r="S386" s="10"/>
      <c r="T386" t="s" s="20">
        <v>1242</v>
      </c>
      <c r="U386" t="s" s="20">
        <v>1276</v>
      </c>
      <c r="V386" s="21"/>
      <c r="W386" s="22"/>
      <c r="X386" s="22">
        <v>0</v>
      </c>
      <c r="Y386" s="16">
        <v>1</v>
      </c>
      <c r="Z386" s="22">
        <v>0</v>
      </c>
      <c r="AA386" s="22">
        <v>0</v>
      </c>
      <c r="AB386" s="22">
        <v>0</v>
      </c>
      <c r="AC386" s="22">
        <v>0</v>
      </c>
      <c r="AD386" s="22">
        <v>0</v>
      </c>
      <c r="AE386" s="22">
        <v>0</v>
      </c>
      <c r="AF386" s="22"/>
      <c r="AG386" s="23"/>
      <c r="AH386" s="17"/>
      <c r="AI386" s="17"/>
    </row>
    <row r="387" s="9" customFormat="1" ht="38.25" customHeight="1" hidden="1">
      <c r="A387" s="13"/>
      <c r="B387" s="13"/>
      <c r="C387" s="14" cm="1">
        <f t="array" ref="C387">P387-TODAY()</f>
      </c>
      <c r="D387" s="15" cm="1">
        <f t="array" ref="D387">IF(C387&gt;=0,"Vigente",IF(C387&lt;0,"Vencido"))</f>
      </c>
      <c r="E387" s="15"/>
      <c r="F387" t="s" s="10">
        <v>1277</v>
      </c>
      <c r="G387" t="s" s="28">
        <v>60</v>
      </c>
      <c r="H387" s="16">
        <v>1</v>
      </c>
      <c r="I387" t="s" s="10">
        <v>41</v>
      </c>
      <c r="M387" s="29">
        <v>2004</v>
      </c>
      <c r="N387" s="19">
        <v>38146</v>
      </c>
      <c r="O387" s="19">
        <v>39971</v>
      </c>
      <c r="P387" s="19"/>
      <c r="Q387" t="s" s="10">
        <v>1152</v>
      </c>
      <c r="R387" t="s" s="10">
        <v>1278</v>
      </c>
      <c r="S387" s="10"/>
      <c r="T387" t="s" s="20">
        <v>1242</v>
      </c>
      <c r="U387" t="s" s="20">
        <v>1279</v>
      </c>
      <c r="V387" s="21"/>
      <c r="W387" s="22"/>
      <c r="X387" s="22">
        <v>0</v>
      </c>
      <c r="Y387" s="16">
        <v>1</v>
      </c>
      <c r="Z387" s="22">
        <v>0</v>
      </c>
      <c r="AA387" s="22">
        <v>0</v>
      </c>
      <c r="AB387" s="22">
        <v>0</v>
      </c>
      <c r="AC387" s="22">
        <v>0</v>
      </c>
      <c r="AD387" s="22">
        <v>0</v>
      </c>
      <c r="AE387" s="22">
        <v>0</v>
      </c>
      <c r="AF387" s="22"/>
      <c r="AG387" s="23"/>
      <c r="AH387" s="17"/>
      <c r="AI387" s="17"/>
    </row>
    <row r="388" s="9" customFormat="1" ht="39" customHeight="1" hidden="1">
      <c r="A388" s="13"/>
      <c r="B388" s="13"/>
      <c r="C388" s="14" cm="1">
        <f t="array" ref="C388">P388-TODAY()</f>
      </c>
      <c r="D388" s="15" cm="1">
        <f t="array" ref="D388">IF(C388&gt;=0,"Vigente",IF(C388&lt;0,"Vencido"))</f>
      </c>
      <c r="E388" s="15"/>
      <c r="F388" t="s" s="10">
        <v>1280</v>
      </c>
      <c r="G388" t="s" s="28">
        <v>60</v>
      </c>
      <c r="H388" s="16">
        <v>1</v>
      </c>
      <c r="I388" t="s" s="10">
        <v>41</v>
      </c>
      <c r="M388" s="29">
        <v>2004</v>
      </c>
      <c r="N388" s="19">
        <v>38156</v>
      </c>
      <c r="O388" s="19">
        <v>39981</v>
      </c>
      <c r="P388" s="19"/>
      <c r="Q388" t="s" s="10">
        <v>1152</v>
      </c>
      <c r="R388" t="s" s="10">
        <v>1281</v>
      </c>
      <c r="S388" s="10"/>
      <c r="T388" t="s" s="20">
        <v>1242</v>
      </c>
      <c r="U388" t="s" s="20">
        <v>1282</v>
      </c>
      <c r="V388" s="21"/>
      <c r="W388" s="22"/>
      <c r="X388" s="22">
        <v>0</v>
      </c>
      <c r="Y388" s="16">
        <v>1</v>
      </c>
      <c r="Z388" s="22">
        <v>0</v>
      </c>
      <c r="AA388" s="22">
        <v>0</v>
      </c>
      <c r="AB388" s="22">
        <v>0</v>
      </c>
      <c r="AC388" s="22">
        <v>0</v>
      </c>
      <c r="AD388" s="22">
        <v>0</v>
      </c>
      <c r="AE388" s="22">
        <v>0</v>
      </c>
      <c r="AF388" s="22"/>
      <c r="AG388" s="23"/>
      <c r="AH388" s="17"/>
      <c r="AI388" s="17"/>
    </row>
    <row r="389" s="9" customFormat="1" ht="39.75" customHeight="1" hidden="1">
      <c r="A389" s="13"/>
      <c r="B389" s="13"/>
      <c r="C389" s="14" cm="1">
        <f t="array" ref="C389">P389-TODAY()</f>
      </c>
      <c r="D389" s="15" cm="1">
        <f t="array" ref="D389">IF(C389&gt;=0,"Vigente",IF(C389&lt;0,"Vencido"))</f>
      </c>
      <c r="E389" s="15"/>
      <c r="F389" t="s" s="10">
        <v>1283</v>
      </c>
      <c r="G389" t="s" s="28">
        <v>60</v>
      </c>
      <c r="H389" s="16">
        <v>1</v>
      </c>
      <c r="I389" t="s" s="10">
        <v>41</v>
      </c>
      <c r="M389" s="29">
        <v>2004</v>
      </c>
      <c r="N389" s="19">
        <v>38153</v>
      </c>
      <c r="O389" s="19">
        <v>39978</v>
      </c>
      <c r="P389" s="19"/>
      <c r="Q389" t="s" s="10">
        <v>1152</v>
      </c>
      <c r="R389" t="s" s="10">
        <v>1284</v>
      </c>
      <c r="S389" s="10"/>
      <c r="T389" t="s" s="20">
        <v>1242</v>
      </c>
      <c r="U389" t="s" s="20">
        <v>1285</v>
      </c>
      <c r="V389" s="21"/>
      <c r="W389" s="22"/>
      <c r="X389" s="22">
        <v>0</v>
      </c>
      <c r="Y389" s="16">
        <v>1</v>
      </c>
      <c r="Z389" s="22">
        <v>0</v>
      </c>
      <c r="AA389" s="22">
        <v>0</v>
      </c>
      <c r="AB389" s="22">
        <v>0</v>
      </c>
      <c r="AC389" s="22">
        <v>0</v>
      </c>
      <c r="AD389" s="22">
        <v>0</v>
      </c>
      <c r="AE389" s="22">
        <v>0</v>
      </c>
      <c r="AF389" s="22"/>
      <c r="AG389" s="23"/>
      <c r="AH389" s="17"/>
      <c r="AI389" s="17"/>
    </row>
    <row r="390" s="9" customFormat="1" ht="39.75" customHeight="1" hidden="1">
      <c r="A390" s="13"/>
      <c r="B390" s="13"/>
      <c r="C390" s="14" cm="1">
        <f t="array" ref="C390">P390-TODAY()</f>
      </c>
      <c r="D390" s="15" cm="1">
        <f t="array" ref="D390">IF(C390&gt;=0,"Vigente",IF(C390&lt;0,"Vencido"))</f>
      </c>
      <c r="E390" s="15"/>
      <c r="F390" t="s" s="10">
        <v>1286</v>
      </c>
      <c r="G390" t="s" s="28">
        <v>60</v>
      </c>
      <c r="H390" s="16">
        <v>1</v>
      </c>
      <c r="I390" t="s" s="10">
        <v>41</v>
      </c>
      <c r="M390" s="29">
        <v>2004</v>
      </c>
      <c r="N390" s="19">
        <v>38169</v>
      </c>
      <c r="O390" s="19">
        <v>39994</v>
      </c>
      <c r="P390" s="19"/>
      <c r="Q390" t="s" s="10">
        <v>1152</v>
      </c>
      <c r="R390" t="s" s="10">
        <v>1287</v>
      </c>
      <c r="S390" s="10"/>
      <c r="T390" t="s" s="20">
        <v>1242</v>
      </c>
      <c r="U390" t="s" s="20">
        <v>1288</v>
      </c>
      <c r="V390" s="21"/>
      <c r="W390" s="22"/>
      <c r="X390" s="22">
        <v>0</v>
      </c>
      <c r="Y390" s="16">
        <v>1</v>
      </c>
      <c r="Z390" s="22">
        <v>0</v>
      </c>
      <c r="AA390" s="22">
        <v>0</v>
      </c>
      <c r="AB390" s="22">
        <v>0</v>
      </c>
      <c r="AC390" s="22">
        <v>0</v>
      </c>
      <c r="AD390" s="22">
        <v>0</v>
      </c>
      <c r="AE390" s="22">
        <v>0</v>
      </c>
      <c r="AF390" s="22"/>
      <c r="AG390" s="23"/>
      <c r="AH390" s="17"/>
      <c r="AI390" s="17"/>
    </row>
    <row r="391" s="9" customFormat="1" ht="40.5" customHeight="1" hidden="1">
      <c r="A391" s="13"/>
      <c r="B391" s="13"/>
      <c r="C391" s="14" cm="1">
        <f t="array" ref="C391">P391-TODAY()</f>
      </c>
      <c r="D391" s="15" cm="1">
        <f t="array" ref="D391">IF(C391&gt;=0,"Vigente",IF(C391&lt;0,"Vencido"))</f>
      </c>
      <c r="E391" s="15"/>
      <c r="F391" t="s" s="10">
        <v>1289</v>
      </c>
      <c r="G391" t="s" s="28">
        <v>60</v>
      </c>
      <c r="H391" s="16">
        <v>1</v>
      </c>
      <c r="I391" t="s" s="10">
        <v>41</v>
      </c>
      <c r="M391" s="29">
        <v>2004</v>
      </c>
      <c r="N391" s="19">
        <v>38153</v>
      </c>
      <c r="O391" s="19">
        <v>39978</v>
      </c>
      <c r="P391" s="19"/>
      <c r="Q391" t="s" s="10">
        <v>1152</v>
      </c>
      <c r="R391" t="s" s="10">
        <v>1290</v>
      </c>
      <c r="S391" s="10"/>
      <c r="T391" t="s" s="20">
        <v>1242</v>
      </c>
      <c r="U391" t="s" s="20">
        <v>1291</v>
      </c>
      <c r="V391" s="21"/>
      <c r="W391" s="22"/>
      <c r="X391" s="22">
        <v>0</v>
      </c>
      <c r="Y391" s="16">
        <v>1</v>
      </c>
      <c r="Z391" s="22">
        <v>0</v>
      </c>
      <c r="AA391" s="22">
        <v>0</v>
      </c>
      <c r="AB391" s="22">
        <v>0</v>
      </c>
      <c r="AC391" s="22">
        <v>0</v>
      </c>
      <c r="AD391" s="22">
        <v>0</v>
      </c>
      <c r="AE391" s="22">
        <v>0</v>
      </c>
      <c r="AF391" s="22"/>
      <c r="AG391" s="23"/>
      <c r="AH391" s="17"/>
      <c r="AI391" s="17"/>
    </row>
    <row r="392" s="9" customFormat="1" ht="39" customHeight="1" hidden="1">
      <c r="A392" s="13"/>
      <c r="B392" s="13"/>
      <c r="C392" s="14" cm="1">
        <f t="array" ref="C392">P392-TODAY()</f>
      </c>
      <c r="D392" s="15" cm="1">
        <f t="array" ref="D392">IF(C392&gt;=0,"Vigente",IF(C392&lt;0,"Vencido"))</f>
      </c>
      <c r="E392" s="15"/>
      <c r="F392" t="s" s="10">
        <v>1292</v>
      </c>
      <c r="G392" t="s" s="28">
        <v>60</v>
      </c>
      <c r="H392" s="16">
        <v>1</v>
      </c>
      <c r="I392" t="s" s="10">
        <v>41</v>
      </c>
      <c r="M392" s="29">
        <v>2004</v>
      </c>
      <c r="N392" s="19">
        <v>38156</v>
      </c>
      <c r="O392" s="19">
        <v>39981</v>
      </c>
      <c r="P392" s="19"/>
      <c r="Q392" t="s" s="10">
        <v>1152</v>
      </c>
      <c r="R392" t="s" s="10">
        <v>1293</v>
      </c>
      <c r="S392" s="10"/>
      <c r="T392" t="s" s="20">
        <v>1242</v>
      </c>
      <c r="U392" t="s" s="20">
        <v>1294</v>
      </c>
      <c r="V392" s="21"/>
      <c r="W392" s="22"/>
      <c r="X392" s="22">
        <v>0</v>
      </c>
      <c r="Y392" s="16">
        <v>1</v>
      </c>
      <c r="Z392" s="22">
        <v>0</v>
      </c>
      <c r="AA392" s="22">
        <v>0</v>
      </c>
      <c r="AB392" s="22">
        <v>0</v>
      </c>
      <c r="AC392" s="22">
        <v>0</v>
      </c>
      <c r="AD392" s="22">
        <v>0</v>
      </c>
      <c r="AE392" s="22">
        <v>0</v>
      </c>
      <c r="AF392" s="22"/>
      <c r="AG392" s="23"/>
      <c r="AH392" s="17"/>
      <c r="AI392" s="17"/>
    </row>
    <row r="393" s="9" customFormat="1" ht="39.75" customHeight="1" hidden="1">
      <c r="A393" s="13"/>
      <c r="B393" s="13"/>
      <c r="C393" s="14" cm="1">
        <f t="array" ref="C393">P393-TODAY()</f>
      </c>
      <c r="D393" s="15" cm="1">
        <f t="array" ref="D393">IF(C393&gt;=0,"Vigente",IF(C393&lt;0,"Vencido"))</f>
      </c>
      <c r="E393" s="15"/>
      <c r="F393" t="s" s="10">
        <v>1295</v>
      </c>
      <c r="G393" t="s" s="28">
        <v>60</v>
      </c>
      <c r="H393" s="16">
        <v>1</v>
      </c>
      <c r="I393" t="s" s="10">
        <v>41</v>
      </c>
      <c r="M393" s="29">
        <v>2004</v>
      </c>
      <c r="N393" s="19">
        <v>38160</v>
      </c>
      <c r="O393" s="19">
        <v>39985</v>
      </c>
      <c r="P393" s="19"/>
      <c r="Q393" t="s" s="10">
        <v>1152</v>
      </c>
      <c r="R393" t="s" s="10">
        <v>1296</v>
      </c>
      <c r="S393" s="10"/>
      <c r="T393" t="s" s="20">
        <v>1242</v>
      </c>
      <c r="U393" t="s" s="20">
        <v>1297</v>
      </c>
      <c r="V393" s="21"/>
      <c r="W393" s="22"/>
      <c r="X393" s="22">
        <v>0</v>
      </c>
      <c r="Y393" s="16">
        <v>1</v>
      </c>
      <c r="Z393" s="22">
        <v>0</v>
      </c>
      <c r="AA393" s="22">
        <v>0</v>
      </c>
      <c r="AB393" s="22">
        <v>0</v>
      </c>
      <c r="AC393" s="22">
        <v>0</v>
      </c>
      <c r="AD393" s="22">
        <v>0</v>
      </c>
      <c r="AE393" s="22">
        <v>0</v>
      </c>
      <c r="AF393" s="22"/>
      <c r="AG393" s="23"/>
      <c r="AH393" s="17"/>
      <c r="AI393" s="17"/>
    </row>
    <row r="394" s="9" customFormat="1" ht="39.75" customHeight="1" hidden="1">
      <c r="A394" s="13"/>
      <c r="B394" s="13"/>
      <c r="C394" s="14" cm="1">
        <f t="array" ref="C394">P394-TODAY()</f>
      </c>
      <c r="D394" s="15" cm="1">
        <f t="array" ref="D394">IF(C394&gt;=0,"Vigente",IF(C394&lt;0,"Vencido"))</f>
      </c>
      <c r="E394" s="15"/>
      <c r="F394" t="s" s="10">
        <v>1298</v>
      </c>
      <c r="G394" t="s" s="28">
        <v>60</v>
      </c>
      <c r="H394" s="16">
        <v>1</v>
      </c>
      <c r="I394" t="s" s="10">
        <v>41</v>
      </c>
      <c r="M394" s="29">
        <v>2004</v>
      </c>
      <c r="N394" s="19">
        <v>38160</v>
      </c>
      <c r="O394" s="19">
        <v>39985</v>
      </c>
      <c r="P394" s="19"/>
      <c r="Q394" t="s" s="10">
        <v>1152</v>
      </c>
      <c r="R394" t="s" s="10">
        <v>1299</v>
      </c>
      <c r="S394" s="10"/>
      <c r="T394" t="s" s="20">
        <v>1242</v>
      </c>
      <c r="U394" t="s" s="20">
        <v>1300</v>
      </c>
      <c r="V394" s="21"/>
      <c r="W394" s="22"/>
      <c r="X394" s="22">
        <v>0</v>
      </c>
      <c r="Y394" s="16">
        <v>1</v>
      </c>
      <c r="Z394" s="22">
        <v>0</v>
      </c>
      <c r="AA394" s="22">
        <v>0</v>
      </c>
      <c r="AB394" s="22">
        <v>0</v>
      </c>
      <c r="AC394" s="22">
        <v>0</v>
      </c>
      <c r="AD394" s="22">
        <v>0</v>
      </c>
      <c r="AE394" s="22">
        <v>0</v>
      </c>
      <c r="AF394" s="22"/>
      <c r="AG394" s="23"/>
      <c r="AH394" s="17"/>
      <c r="AI394" s="17"/>
    </row>
    <row r="395" s="9" customFormat="1" ht="39.75" customHeight="1" hidden="1">
      <c r="A395" s="13"/>
      <c r="B395" s="13"/>
      <c r="C395" s="14" cm="1">
        <f t="array" ref="C395">P395-TODAY()</f>
      </c>
      <c r="D395" s="15" cm="1">
        <f t="array" ref="D395">IF(C395&gt;=0,"Vigente",IF(C395&lt;0,"Vencido"))</f>
      </c>
      <c r="E395" s="15"/>
      <c r="F395" t="s" s="10">
        <v>1301</v>
      </c>
      <c r="G395" t="s" s="28">
        <v>60</v>
      </c>
      <c r="H395" s="16">
        <v>1</v>
      </c>
      <c r="I395" t="s" s="10">
        <v>41</v>
      </c>
      <c r="M395" s="29">
        <v>2004</v>
      </c>
      <c r="N395" s="19">
        <v>38160</v>
      </c>
      <c r="O395" s="19">
        <v>39985</v>
      </c>
      <c r="P395" s="19"/>
      <c r="Q395" t="s" s="10">
        <v>1152</v>
      </c>
      <c r="R395" t="s" s="10">
        <v>1302</v>
      </c>
      <c r="S395" s="10"/>
      <c r="T395" t="s" s="20">
        <v>1242</v>
      </c>
      <c r="U395" t="s" s="20">
        <v>1303</v>
      </c>
      <c r="V395" s="21"/>
      <c r="W395" s="22"/>
      <c r="X395" s="22">
        <v>0</v>
      </c>
      <c r="Y395" s="16">
        <v>1</v>
      </c>
      <c r="Z395" s="22">
        <v>0</v>
      </c>
      <c r="AA395" s="22">
        <v>0</v>
      </c>
      <c r="AB395" s="22">
        <v>0</v>
      </c>
      <c r="AC395" s="22">
        <v>0</v>
      </c>
      <c r="AD395" s="22">
        <v>0</v>
      </c>
      <c r="AE395" s="22">
        <v>0</v>
      </c>
      <c r="AF395" s="22"/>
      <c r="AG395" s="23"/>
      <c r="AH395" s="17"/>
      <c r="AI395" s="17"/>
    </row>
    <row r="396" s="9" customFormat="1" ht="39.75" customHeight="1" hidden="1">
      <c r="A396" s="13"/>
      <c r="B396" s="13"/>
      <c r="C396" s="14" cm="1">
        <f t="array" ref="C396">P396-TODAY()</f>
      </c>
      <c r="D396" s="15" cm="1">
        <f t="array" ref="D396">IF(C396&gt;=0,"Vigente",IF(C396&lt;0,"Vencido"))</f>
      </c>
      <c r="E396" s="15"/>
      <c r="F396" t="s" s="10">
        <v>1304</v>
      </c>
      <c r="G396" t="s" s="28">
        <v>60</v>
      </c>
      <c r="H396" s="16">
        <v>1</v>
      </c>
      <c r="I396" t="s" s="10">
        <v>41</v>
      </c>
      <c r="M396" s="29">
        <v>2004</v>
      </c>
      <c r="N396" s="19">
        <v>38170</v>
      </c>
      <c r="O396" s="19">
        <v>39995</v>
      </c>
      <c r="P396" s="19"/>
      <c r="Q396" t="s" s="10">
        <v>1152</v>
      </c>
      <c r="R396" t="s" s="10">
        <v>1305</v>
      </c>
      <c r="S396" s="10"/>
      <c r="T396" t="s" s="20">
        <v>1242</v>
      </c>
      <c r="U396" t="s" s="20">
        <v>1303</v>
      </c>
      <c r="V396" s="21"/>
      <c r="W396" s="22"/>
      <c r="X396" s="22">
        <v>0</v>
      </c>
      <c r="Y396" s="16">
        <v>1</v>
      </c>
      <c r="Z396" s="22">
        <v>0</v>
      </c>
      <c r="AA396" s="22">
        <v>0</v>
      </c>
      <c r="AB396" s="22">
        <v>0</v>
      </c>
      <c r="AC396" s="22">
        <v>0</v>
      </c>
      <c r="AD396" s="22">
        <v>0</v>
      </c>
      <c r="AE396" s="22">
        <v>0</v>
      </c>
      <c r="AF396" s="22"/>
      <c r="AG396" s="23"/>
      <c r="AH396" s="17"/>
      <c r="AI396" s="17"/>
    </row>
    <row r="397" s="9" customFormat="1" ht="37.5" customHeight="1" hidden="1">
      <c r="A397" s="13"/>
      <c r="B397" s="13"/>
      <c r="C397" s="14" cm="1">
        <f t="array" ref="C397">P397-TODAY()</f>
      </c>
      <c r="D397" s="15" cm="1">
        <f t="array" ref="D397">IF(C397&gt;=0,"Vigente",IF(C397&lt;0,"Vencido"))</f>
      </c>
      <c r="E397" s="15"/>
      <c r="F397" t="s" s="10">
        <v>1306</v>
      </c>
      <c r="G397" t="s" s="28">
        <v>60</v>
      </c>
      <c r="H397" s="16">
        <v>1</v>
      </c>
      <c r="I397" t="s" s="10">
        <v>41</v>
      </c>
      <c r="M397" s="29">
        <v>2004</v>
      </c>
      <c r="N397" s="19">
        <v>38140</v>
      </c>
      <c r="O397" s="19">
        <v>39965</v>
      </c>
      <c r="P397" s="19"/>
      <c r="Q397" t="s" s="10">
        <v>1152</v>
      </c>
      <c r="R397" t="s" s="10">
        <v>1307</v>
      </c>
      <c r="S397" s="10"/>
      <c r="T397" t="s" s="20">
        <v>1242</v>
      </c>
      <c r="U397" t="s" s="20">
        <v>1308</v>
      </c>
      <c r="V397" s="21"/>
      <c r="W397" s="22"/>
      <c r="X397" s="22">
        <v>0</v>
      </c>
      <c r="Y397" s="16">
        <v>1</v>
      </c>
      <c r="Z397" s="22">
        <v>0</v>
      </c>
      <c r="AA397" s="22">
        <v>0</v>
      </c>
      <c r="AB397" s="22">
        <v>0</v>
      </c>
      <c r="AC397" s="22">
        <v>0</v>
      </c>
      <c r="AD397" s="22">
        <v>0</v>
      </c>
      <c r="AE397" s="22">
        <v>0</v>
      </c>
      <c r="AF397" s="22"/>
      <c r="AG397" s="23"/>
      <c r="AH397" s="17"/>
      <c r="AI397" s="17"/>
    </row>
    <row r="398" s="9" customFormat="1" ht="36.75" customHeight="1" hidden="1">
      <c r="A398" s="13"/>
      <c r="B398" s="13"/>
      <c r="C398" s="14" cm="1">
        <f t="array" ref="C398">P398-TODAY()</f>
      </c>
      <c r="D398" s="15" cm="1">
        <f t="array" ref="D398">IF(C398&gt;=0,"Vigente",IF(C398&lt;0,"Vencido"))</f>
      </c>
      <c r="E398" s="15"/>
      <c r="F398" t="s" s="10">
        <v>1309</v>
      </c>
      <c r="G398" t="s" s="28">
        <v>60</v>
      </c>
      <c r="H398" s="16">
        <v>1</v>
      </c>
      <c r="I398" t="s" s="10">
        <v>41</v>
      </c>
      <c r="M398" s="29">
        <v>2004</v>
      </c>
      <c r="N398" s="19">
        <v>38174</v>
      </c>
      <c r="O398" s="19">
        <v>39999</v>
      </c>
      <c r="P398" s="19"/>
      <c r="Q398" t="s" s="10">
        <v>1152</v>
      </c>
      <c r="R398" t="s" s="10">
        <v>1310</v>
      </c>
      <c r="S398" s="10"/>
      <c r="T398" t="s" s="20">
        <v>1242</v>
      </c>
      <c r="U398" t="s" s="20">
        <v>1311</v>
      </c>
      <c r="V398" s="21"/>
      <c r="W398" s="22"/>
      <c r="X398" s="22">
        <v>0</v>
      </c>
      <c r="Y398" s="16">
        <v>1</v>
      </c>
      <c r="Z398" s="22">
        <v>0</v>
      </c>
      <c r="AA398" s="22">
        <v>0</v>
      </c>
      <c r="AB398" s="22">
        <v>0</v>
      </c>
      <c r="AC398" s="22">
        <v>0</v>
      </c>
      <c r="AD398" s="22">
        <v>0</v>
      </c>
      <c r="AE398" s="22">
        <v>0</v>
      </c>
      <c r="AF398" s="22"/>
      <c r="AG398" s="23"/>
      <c r="AH398" s="17"/>
      <c r="AI398" s="17"/>
    </row>
    <row r="399" s="9" customFormat="1" ht="42" customHeight="1" hidden="1">
      <c r="A399" s="13"/>
      <c r="B399" s="13"/>
      <c r="C399" s="14" cm="1">
        <f t="array" ref="C399">P399-TODAY()</f>
      </c>
      <c r="D399" s="15" cm="1">
        <f t="array" ref="D399">IF(C399&gt;=0,"Vigente",IF(C399&lt;0,"Vencido"))</f>
      </c>
      <c r="E399" s="15"/>
      <c r="F399" t="s" s="10">
        <v>1312</v>
      </c>
      <c r="G399" t="s" s="28">
        <v>60</v>
      </c>
      <c r="H399" s="16">
        <v>1</v>
      </c>
      <c r="I399" t="s" s="10">
        <v>41</v>
      </c>
      <c r="M399" s="29">
        <v>2004</v>
      </c>
      <c r="N399" s="19">
        <v>38170</v>
      </c>
      <c r="O399" s="19">
        <v>39995</v>
      </c>
      <c r="P399" s="19"/>
      <c r="Q399" t="s" s="10">
        <v>1152</v>
      </c>
      <c r="R399" t="s" s="10">
        <v>1313</v>
      </c>
      <c r="S399" s="10"/>
      <c r="T399" t="s" s="20">
        <v>1242</v>
      </c>
      <c r="U399" t="s" s="20">
        <v>1314</v>
      </c>
      <c r="V399" s="21"/>
      <c r="W399" s="22"/>
      <c r="X399" s="22">
        <v>0</v>
      </c>
      <c r="Y399" s="16">
        <v>1</v>
      </c>
      <c r="Z399" s="22">
        <v>0</v>
      </c>
      <c r="AA399" s="22">
        <v>0</v>
      </c>
      <c r="AB399" s="22">
        <v>0</v>
      </c>
      <c r="AC399" s="22">
        <v>0</v>
      </c>
      <c r="AD399" s="22">
        <v>0</v>
      </c>
      <c r="AE399" s="22">
        <v>0</v>
      </c>
      <c r="AF399" s="22"/>
      <c r="AG399" s="23"/>
      <c r="AH399" s="17"/>
      <c r="AI399" s="17"/>
    </row>
    <row r="400" s="9" customFormat="1" ht="46.5" customHeight="1" hidden="1">
      <c r="A400" s="13"/>
      <c r="B400" s="13"/>
      <c r="C400" s="14" cm="1">
        <f t="array" ref="C400">P400-TODAY()</f>
      </c>
      <c r="D400" s="15" cm="1">
        <f t="array" ref="D400">IF(C400&gt;=0,"Vigente",IF(C400&lt;0,"Vencido"))</f>
      </c>
      <c r="E400" s="15"/>
      <c r="F400" t="s" s="10">
        <v>1315</v>
      </c>
      <c r="G400" t="s" s="28">
        <v>60</v>
      </c>
      <c r="H400" s="16">
        <v>1</v>
      </c>
      <c r="I400" t="s" s="10">
        <v>41</v>
      </c>
      <c r="M400" s="29">
        <v>2004</v>
      </c>
      <c r="N400" s="19">
        <v>38170</v>
      </c>
      <c r="O400" s="19">
        <v>39995</v>
      </c>
      <c r="P400" s="19"/>
      <c r="Q400" t="s" s="10">
        <v>1152</v>
      </c>
      <c r="R400" t="s" s="10">
        <v>1316</v>
      </c>
      <c r="S400" s="10"/>
      <c r="T400" t="s" s="20">
        <v>1119</v>
      </c>
      <c r="U400" t="s" s="20">
        <v>1317</v>
      </c>
      <c r="V400" s="21"/>
      <c r="W400" s="22"/>
      <c r="X400" s="22">
        <v>0</v>
      </c>
      <c r="Y400" s="16">
        <v>1</v>
      </c>
      <c r="Z400" s="22">
        <v>0</v>
      </c>
      <c r="AA400" s="22">
        <v>0</v>
      </c>
      <c r="AB400" s="22">
        <v>0</v>
      </c>
      <c r="AC400" s="22">
        <v>0</v>
      </c>
      <c r="AD400" s="22">
        <v>0</v>
      </c>
      <c r="AE400" s="22">
        <v>0</v>
      </c>
      <c r="AF400" s="22"/>
      <c r="AG400" s="23"/>
      <c r="AH400" s="17"/>
      <c r="AI400" s="17"/>
    </row>
    <row r="401" s="9" customFormat="1" ht="41.25" customHeight="1" hidden="1">
      <c r="A401" s="13"/>
      <c r="B401" s="13"/>
      <c r="C401" s="14" cm="1">
        <f t="array" ref="C401">P401-TODAY()</f>
      </c>
      <c r="D401" s="15" cm="1">
        <f t="array" ref="D401">IF(C401&gt;=0,"Vigente",IF(C401&lt;0,"Vencido"))</f>
      </c>
      <c r="E401" s="15"/>
      <c r="F401" t="s" s="10">
        <v>1318</v>
      </c>
      <c r="G401" t="s" s="28">
        <v>60</v>
      </c>
      <c r="H401" s="16">
        <v>1</v>
      </c>
      <c r="I401" t="s" s="10">
        <v>41</v>
      </c>
      <c r="M401" s="29">
        <v>2004</v>
      </c>
      <c r="N401" s="19">
        <v>38153</v>
      </c>
      <c r="O401" s="19">
        <v>39978</v>
      </c>
      <c r="P401" s="19"/>
      <c r="Q401" t="s" s="10">
        <v>1152</v>
      </c>
      <c r="R401" t="s" s="10">
        <v>1319</v>
      </c>
      <c r="S401" s="10"/>
      <c r="T401" t="s" s="20">
        <v>1119</v>
      </c>
      <c r="U401" t="s" s="20">
        <v>1320</v>
      </c>
      <c r="V401" s="21"/>
      <c r="W401" s="22"/>
      <c r="X401" s="22">
        <v>0</v>
      </c>
      <c r="Y401" s="16">
        <v>1</v>
      </c>
      <c r="Z401" s="22">
        <v>0</v>
      </c>
      <c r="AA401" s="22">
        <v>0</v>
      </c>
      <c r="AB401" s="22">
        <v>0</v>
      </c>
      <c r="AC401" s="22">
        <v>0</v>
      </c>
      <c r="AD401" s="22">
        <v>0</v>
      </c>
      <c r="AE401" s="22">
        <v>0</v>
      </c>
      <c r="AF401" s="22"/>
      <c r="AG401" s="23"/>
      <c r="AH401" s="17"/>
      <c r="AI401" s="17"/>
    </row>
    <row r="402" s="9" customFormat="1" ht="44.25" customHeight="1" hidden="1">
      <c r="A402" s="13"/>
      <c r="B402" s="13"/>
      <c r="C402" s="14" cm="1">
        <f t="array" ref="C402">P402-TODAY()</f>
      </c>
      <c r="D402" s="15" cm="1">
        <f t="array" ref="D402">IF(C402&gt;=0,"Vigente",IF(C402&lt;0,"Vencido"))</f>
      </c>
      <c r="E402" s="15"/>
      <c r="F402" t="s" s="10">
        <v>1321</v>
      </c>
      <c r="G402" t="s" s="28">
        <v>60</v>
      </c>
      <c r="H402" s="16">
        <v>1</v>
      </c>
      <c r="I402" t="s" s="10">
        <v>41</v>
      </c>
      <c r="M402" s="29">
        <v>2004</v>
      </c>
      <c r="N402" s="19">
        <v>38174</v>
      </c>
      <c r="O402" s="19">
        <v>39999</v>
      </c>
      <c r="P402" s="19"/>
      <c r="Q402" t="s" s="10">
        <v>1152</v>
      </c>
      <c r="R402" t="s" s="10">
        <v>1322</v>
      </c>
      <c r="S402" s="10"/>
      <c r="T402" t="s" s="20">
        <v>1119</v>
      </c>
      <c r="U402" t="s" s="20">
        <v>1323</v>
      </c>
      <c r="V402" s="21"/>
      <c r="W402" s="22"/>
      <c r="X402" s="22">
        <v>0</v>
      </c>
      <c r="Y402" s="16">
        <v>1</v>
      </c>
      <c r="Z402" s="22">
        <v>0</v>
      </c>
      <c r="AA402" s="22">
        <v>0</v>
      </c>
      <c r="AB402" s="22">
        <v>0</v>
      </c>
      <c r="AC402" s="22">
        <v>0</v>
      </c>
      <c r="AD402" s="22">
        <v>0</v>
      </c>
      <c r="AE402" s="22">
        <v>0</v>
      </c>
      <c r="AF402" s="22"/>
      <c r="AG402" s="23"/>
      <c r="AH402" s="17"/>
      <c r="AI402" s="17"/>
    </row>
    <row r="403" s="9" customFormat="1" ht="42.75" customHeight="1" hidden="1">
      <c r="A403" s="13"/>
      <c r="B403" s="13"/>
      <c r="C403" s="14" cm="1">
        <f t="array" ref="C403">P403-TODAY()</f>
      </c>
      <c r="D403" s="15" cm="1">
        <f t="array" ref="D403">IF(C403&gt;=0,"Vigente",IF(C403&lt;0,"Vencido"))</f>
      </c>
      <c r="E403" s="15"/>
      <c r="F403" t="s" s="10">
        <v>1324</v>
      </c>
      <c r="G403" t="s" s="28">
        <v>60</v>
      </c>
      <c r="H403" s="16">
        <v>1</v>
      </c>
      <c r="I403" t="s" s="10">
        <v>41</v>
      </c>
      <c r="M403" s="29">
        <v>2004</v>
      </c>
      <c r="N403" s="19">
        <v>38170</v>
      </c>
      <c r="O403" s="19">
        <v>39995</v>
      </c>
      <c r="P403" s="19"/>
      <c r="Q403" t="s" s="10">
        <v>1152</v>
      </c>
      <c r="R403" t="s" s="10">
        <v>1325</v>
      </c>
      <c r="S403" s="10"/>
      <c r="T403" t="s" s="20">
        <v>1119</v>
      </c>
      <c r="U403" t="s" s="20">
        <v>1326</v>
      </c>
      <c r="V403" s="21"/>
      <c r="W403" s="22"/>
      <c r="X403" s="22">
        <v>0</v>
      </c>
      <c r="Y403" s="16">
        <v>1</v>
      </c>
      <c r="Z403" s="22">
        <v>0</v>
      </c>
      <c r="AA403" s="22">
        <v>0</v>
      </c>
      <c r="AB403" s="22">
        <v>0</v>
      </c>
      <c r="AC403" s="22">
        <v>0</v>
      </c>
      <c r="AD403" s="22">
        <v>0</v>
      </c>
      <c r="AE403" s="22">
        <v>0</v>
      </c>
      <c r="AF403" s="22"/>
      <c r="AG403" s="23"/>
      <c r="AH403" s="17"/>
      <c r="AI403" s="17"/>
    </row>
    <row r="404" s="9" customFormat="1" ht="43.5" customHeight="1" hidden="1">
      <c r="A404" s="13"/>
      <c r="B404" s="13"/>
      <c r="C404" s="14" cm="1">
        <f t="array" ref="C404">P404-TODAY()</f>
      </c>
      <c r="D404" s="15" cm="1">
        <f t="array" ref="D404">IF(C404&gt;=0,"Vigente",IF(C404&lt;0,"Vencido"))</f>
      </c>
      <c r="E404" s="15"/>
      <c r="F404" t="s" s="10">
        <v>1327</v>
      </c>
      <c r="G404" t="s" s="10">
        <v>40</v>
      </c>
      <c r="H404" s="16">
        <v>1</v>
      </c>
      <c r="I404" t="s" s="10">
        <v>41</v>
      </c>
      <c r="J404" s="17"/>
      <c r="K404" s="17"/>
      <c r="L404" s="17"/>
      <c r="M404" s="18">
        <v>2004</v>
      </c>
      <c r="N404" s="19">
        <v>38168</v>
      </c>
      <c r="O404" s="19">
        <v>38350</v>
      </c>
      <c r="P404" s="19"/>
      <c r="Q404" t="s" s="10">
        <v>42</v>
      </c>
      <c r="R404" t="s" s="10">
        <v>48</v>
      </c>
      <c r="S404" s="10"/>
      <c r="T404" t="s" s="20">
        <v>1328</v>
      </c>
      <c r="U404" t="s" s="20">
        <v>1329</v>
      </c>
      <c r="V404" s="21"/>
      <c r="W404" s="22"/>
      <c r="X404" s="22">
        <v>0</v>
      </c>
      <c r="Y404" s="16">
        <v>1</v>
      </c>
      <c r="Z404" s="22">
        <v>0</v>
      </c>
      <c r="AA404" s="22">
        <v>0</v>
      </c>
      <c r="AB404" s="22">
        <v>0</v>
      </c>
      <c r="AC404" s="22">
        <v>0</v>
      </c>
      <c r="AD404" s="22">
        <v>0</v>
      </c>
      <c r="AE404" s="22">
        <v>0</v>
      </c>
      <c r="AF404" s="22"/>
      <c r="AG404" s="23"/>
      <c r="AH404" s="17"/>
      <c r="AI404" s="17"/>
    </row>
    <row r="405" s="9" customFormat="1" ht="45" customHeight="1" hidden="1">
      <c r="A405" s="13"/>
      <c r="B405" s="13"/>
      <c r="C405" s="14" cm="1">
        <f t="array" ref="C405">P405-TODAY()</f>
      </c>
      <c r="D405" s="15" cm="1">
        <f t="array" ref="D405">IF(C405&gt;=0,"Vigente",IF(C405&lt;0,"Vencido"))</f>
      </c>
      <c r="E405" s="15"/>
      <c r="F405" t="s" s="10">
        <v>1330</v>
      </c>
      <c r="G405" t="s" s="10">
        <v>68</v>
      </c>
      <c r="H405" s="16">
        <v>1</v>
      </c>
      <c r="I405" t="s" s="10">
        <v>41</v>
      </c>
      <c r="J405" s="17"/>
      <c r="K405" s="17"/>
      <c r="L405" s="17"/>
      <c r="M405" s="18">
        <v>2004</v>
      </c>
      <c r="N405" s="19">
        <v>38169</v>
      </c>
      <c r="O405" s="19">
        <v>39629</v>
      </c>
      <c r="P405" s="19"/>
      <c r="Q405" t="s" s="10">
        <v>1152</v>
      </c>
      <c r="R405" t="s" s="10">
        <v>48</v>
      </c>
      <c r="S405" s="10"/>
      <c r="T405" t="s" s="20">
        <v>1331</v>
      </c>
      <c r="U405" t="s" s="20">
        <v>256</v>
      </c>
      <c r="V405" s="21"/>
      <c r="W405" s="22"/>
      <c r="X405" s="22">
        <v>0</v>
      </c>
      <c r="Y405" s="16">
        <v>1</v>
      </c>
      <c r="Z405" s="22">
        <v>0</v>
      </c>
      <c r="AA405" s="22">
        <v>0</v>
      </c>
      <c r="AB405" s="22">
        <v>0</v>
      </c>
      <c r="AC405" s="22">
        <v>0</v>
      </c>
      <c r="AD405" s="22">
        <v>0</v>
      </c>
      <c r="AE405" s="22">
        <v>0</v>
      </c>
      <c r="AF405" s="22"/>
      <c r="AG405" s="23"/>
      <c r="AH405" s="17"/>
      <c r="AI405" s="17"/>
    </row>
    <row r="406" s="9" customFormat="1" ht="45.75" customHeight="1" hidden="1">
      <c r="A406" s="13"/>
      <c r="B406" s="13"/>
      <c r="C406" s="14" cm="1">
        <f t="array" ref="C406">P406-TODAY()</f>
      </c>
      <c r="D406" s="15" cm="1">
        <f t="array" ref="D406">IF(C406&gt;=0,"Vigente",IF(C406&lt;0,"Vencido"))</f>
      </c>
      <c r="E406" s="15"/>
      <c r="F406" t="s" s="10">
        <v>1332</v>
      </c>
      <c r="G406" t="s" s="28">
        <v>60</v>
      </c>
      <c r="H406" s="16">
        <v>1</v>
      </c>
      <c r="I406" t="s" s="10">
        <v>41</v>
      </c>
      <c r="M406" s="29">
        <v>2004</v>
      </c>
      <c r="N406" s="19">
        <v>38169</v>
      </c>
      <c r="O406" s="19">
        <v>39263</v>
      </c>
      <c r="P406" s="19"/>
      <c r="Q406" t="s" s="10">
        <v>676</v>
      </c>
      <c r="R406" t="s" s="10">
        <v>48</v>
      </c>
      <c r="S406" s="10"/>
      <c r="T406" t="s" s="20">
        <v>1333</v>
      </c>
      <c r="U406" t="s" s="20">
        <v>1334</v>
      </c>
      <c r="V406" s="21"/>
      <c r="W406" s="22"/>
      <c r="X406" s="22">
        <v>0</v>
      </c>
      <c r="Y406" s="16">
        <v>1</v>
      </c>
      <c r="Z406" s="22">
        <v>0</v>
      </c>
      <c r="AA406" s="22">
        <v>0</v>
      </c>
      <c r="AB406" s="22">
        <v>0</v>
      </c>
      <c r="AC406" s="22">
        <v>0</v>
      </c>
      <c r="AD406" s="22">
        <v>0</v>
      </c>
      <c r="AE406" s="22">
        <v>0</v>
      </c>
      <c r="AF406" s="22"/>
      <c r="AG406" s="23"/>
      <c r="AH406" s="17"/>
      <c r="AI406" s="17"/>
    </row>
    <row r="407" s="9" customFormat="1" ht="44.25" customHeight="1" hidden="1">
      <c r="A407" s="13"/>
      <c r="B407" s="13"/>
      <c r="C407" s="14" cm="1">
        <f t="array" ref="C407">P407-TODAY()</f>
      </c>
      <c r="D407" s="15" cm="1">
        <f t="array" ref="D407">IF(C407&gt;=0,"Vigente",IF(C407&lt;0,"Vencido"))</f>
      </c>
      <c r="E407" s="15"/>
      <c r="F407" t="s" s="10">
        <v>1335</v>
      </c>
      <c r="G407" t="s" s="28">
        <v>68</v>
      </c>
      <c r="H407" s="16">
        <v>1</v>
      </c>
      <c r="I407" t="s" s="10">
        <v>41</v>
      </c>
      <c r="M407" s="29">
        <v>2004</v>
      </c>
      <c r="N407" s="19">
        <v>38047</v>
      </c>
      <c r="O407" s="19">
        <v>38411</v>
      </c>
      <c r="P407" s="19"/>
      <c r="Q407" t="s" s="10">
        <v>676</v>
      </c>
      <c r="R407" t="s" s="10">
        <v>1209</v>
      </c>
      <c r="S407" s="10"/>
      <c r="T407" t="s" s="20">
        <v>1336</v>
      </c>
      <c r="U407" t="s" s="20">
        <v>1337</v>
      </c>
      <c r="V407" s="21"/>
      <c r="W407" s="22"/>
      <c r="X407" s="22">
        <v>0</v>
      </c>
      <c r="Y407" s="16">
        <v>1</v>
      </c>
      <c r="Z407" s="22">
        <v>0</v>
      </c>
      <c r="AA407" s="22">
        <v>0</v>
      </c>
      <c r="AB407" s="22">
        <v>0</v>
      </c>
      <c r="AC407" s="22">
        <v>0</v>
      </c>
      <c r="AD407" s="22">
        <v>0</v>
      </c>
      <c r="AE407" s="22">
        <v>0</v>
      </c>
      <c r="AF407" s="22"/>
      <c r="AG407" s="23"/>
      <c r="AH407" s="17"/>
      <c r="AI407" s="17"/>
    </row>
    <row r="408" s="9" customFormat="1" ht="45" customHeight="1" hidden="1">
      <c r="A408" s="13"/>
      <c r="B408" s="13"/>
      <c r="C408" s="14" cm="1">
        <f t="array" ref="C408">P408-TODAY()</f>
      </c>
      <c r="D408" s="15" cm="1">
        <f t="array" ref="D408">IF(C408&gt;=0,"Vigente",IF(C408&lt;0,"Vencido"))</f>
      </c>
      <c r="E408" s="15"/>
      <c r="F408" t="s" s="10">
        <v>1338</v>
      </c>
      <c r="G408" t="s" s="28">
        <v>47</v>
      </c>
      <c r="H408" s="16">
        <v>1</v>
      </c>
      <c r="I408" t="s" s="10">
        <v>41</v>
      </c>
      <c r="M408" s="29">
        <v>2004</v>
      </c>
      <c r="N408" s="19">
        <v>38169</v>
      </c>
      <c r="O408" s="19">
        <v>39629</v>
      </c>
      <c r="P408" s="19"/>
      <c r="Q408" t="s" s="10">
        <v>1010</v>
      </c>
      <c r="R408" t="s" s="10">
        <v>1339</v>
      </c>
      <c r="S408" s="10"/>
      <c r="T408" t="s" s="20">
        <v>1336</v>
      </c>
      <c r="U408" t="s" s="20">
        <v>323</v>
      </c>
      <c r="V408" s="21"/>
      <c r="W408" s="22"/>
      <c r="X408" s="22">
        <v>49028</v>
      </c>
      <c r="Y408" s="16">
        <v>1</v>
      </c>
      <c r="Z408" s="22">
        <v>49028</v>
      </c>
      <c r="AA408" s="22">
        <v>0</v>
      </c>
      <c r="AB408" s="22">
        <v>0</v>
      </c>
      <c r="AC408" s="22">
        <v>0</v>
      </c>
      <c r="AD408" s="22">
        <v>0</v>
      </c>
      <c r="AE408" s="22">
        <v>0</v>
      </c>
      <c r="AF408" s="22"/>
      <c r="AG408" s="23"/>
      <c r="AH408" s="17"/>
      <c r="AI408" s="17"/>
    </row>
    <row r="409" s="9" customFormat="1" ht="60" customHeight="1" hidden="1">
      <c r="A409" s="13"/>
      <c r="B409" s="13"/>
      <c r="C409" s="14" cm="1">
        <f t="array" ref="C409">P409-TODAY()</f>
      </c>
      <c r="D409" s="15" cm="1">
        <f t="array" ref="D409">IF(C409&gt;=0,"Vigente",IF(C409&lt;0,"Vencido"))</f>
      </c>
      <c r="E409" s="15"/>
      <c r="F409" t="s" s="10">
        <v>1340</v>
      </c>
      <c r="G409" t="s" s="28">
        <v>40</v>
      </c>
      <c r="H409" s="16">
        <v>1</v>
      </c>
      <c r="I409" t="s" s="10">
        <v>41</v>
      </c>
      <c r="M409" s="29">
        <v>2004</v>
      </c>
      <c r="N409" s="19">
        <v>38243</v>
      </c>
      <c r="O409" s="19">
        <v>39337</v>
      </c>
      <c r="P409" s="19"/>
      <c r="Q409" t="s" s="10">
        <v>166</v>
      </c>
      <c r="R409" t="s" s="10">
        <v>632</v>
      </c>
      <c r="S409" s="10"/>
      <c r="T409" t="s" s="20">
        <v>1341</v>
      </c>
      <c r="U409" t="s" s="20">
        <v>1342</v>
      </c>
      <c r="V409" s="21"/>
      <c r="W409" s="22"/>
      <c r="X409" s="22">
        <v>0</v>
      </c>
      <c r="Y409" s="16">
        <v>1</v>
      </c>
      <c r="Z409" s="22">
        <v>0</v>
      </c>
      <c r="AA409" s="22">
        <v>0</v>
      </c>
      <c r="AB409" s="22">
        <v>0</v>
      </c>
      <c r="AC409" s="22">
        <v>0</v>
      </c>
      <c r="AD409" s="22">
        <v>0</v>
      </c>
      <c r="AE409" s="22">
        <v>0</v>
      </c>
      <c r="AF409" s="22"/>
      <c r="AG409" s="23"/>
      <c r="AH409" s="17"/>
      <c r="AI409" s="17"/>
    </row>
    <row r="410" s="9" customFormat="1" ht="135.75" customHeight="1" hidden="1">
      <c r="A410" s="13"/>
      <c r="B410" s="13"/>
      <c r="C410" s="14" cm="1">
        <f t="array" ref="C410">P410-TODAY()</f>
      </c>
      <c r="D410" s="15" cm="1">
        <f t="array" ref="D410">IF(C410&gt;=0,"Vigente",IF(C410&lt;0,"Vencido"))</f>
      </c>
      <c r="E410" s="15"/>
      <c r="F410" t="s" s="10">
        <v>1343</v>
      </c>
      <c r="G410" t="s" s="10">
        <v>47</v>
      </c>
      <c r="H410" s="16">
        <v>1</v>
      </c>
      <c r="I410" t="s" s="10">
        <v>41</v>
      </c>
      <c r="J410" s="13"/>
      <c r="K410" s="13"/>
      <c r="L410" s="13"/>
      <c r="M410" s="24">
        <v>2004</v>
      </c>
      <c r="N410" s="19">
        <v>38161</v>
      </c>
      <c r="O410" s="19">
        <v>39995</v>
      </c>
      <c r="P410" s="19"/>
      <c r="Q410" t="s" s="10">
        <v>1069</v>
      </c>
      <c r="R410" t="s" s="10">
        <v>1227</v>
      </c>
      <c r="S410" s="10"/>
      <c r="T410" t="s" s="20">
        <v>1344</v>
      </c>
      <c r="U410" t="s" s="20">
        <v>348</v>
      </c>
      <c r="V410" s="25"/>
      <c r="W410" s="22"/>
      <c r="X410" s="22">
        <v>1079900</v>
      </c>
      <c r="Y410" s="16">
        <v>1</v>
      </c>
      <c r="Z410" s="22">
        <v>1079900</v>
      </c>
      <c r="AA410" s="22">
        <v>0</v>
      </c>
      <c r="AB410" s="22">
        <v>0</v>
      </c>
      <c r="AC410" s="22">
        <v>0</v>
      </c>
      <c r="AD410" s="22">
        <v>0</v>
      </c>
      <c r="AE410" s="22">
        <v>0</v>
      </c>
      <c r="AF410" s="22"/>
      <c r="AG410" s="26"/>
      <c r="AH410" s="17"/>
      <c r="AI410" s="17"/>
    </row>
    <row r="411" s="9" customFormat="1" ht="45" customHeight="1" hidden="1">
      <c r="A411" s="13"/>
      <c r="B411" s="13"/>
      <c r="C411" s="14" cm="1">
        <f t="array" ref="C411">P411-TODAY()</f>
      </c>
      <c r="D411" s="15" cm="1">
        <f t="array" ref="D411">IF(C411&gt;=0,"Vigente",IF(C411&lt;0,"Vencido"))</f>
      </c>
      <c r="E411" s="15"/>
      <c r="F411" t="s" s="10">
        <v>1345</v>
      </c>
      <c r="G411" t="s" s="10">
        <v>47</v>
      </c>
      <c r="H411" s="16">
        <v>1</v>
      </c>
      <c r="I411" t="s" s="10">
        <v>41</v>
      </c>
      <c r="J411" s="17"/>
      <c r="K411" s="17"/>
      <c r="L411" s="17"/>
      <c r="M411" s="18">
        <v>2004</v>
      </c>
      <c r="N411" s="19">
        <v>38201</v>
      </c>
      <c r="O411" s="19">
        <v>38352</v>
      </c>
      <c r="P411" s="19"/>
      <c r="Q411" t="s" s="10">
        <v>676</v>
      </c>
      <c r="R411" t="s" s="10">
        <v>1204</v>
      </c>
      <c r="S411" s="10"/>
      <c r="T411" t="s" s="20">
        <v>1346</v>
      </c>
      <c r="U411" t="s" s="20">
        <v>1347</v>
      </c>
      <c r="V411" s="21"/>
      <c r="W411" s="22"/>
      <c r="X411" s="22">
        <v>0</v>
      </c>
      <c r="Y411" s="16">
        <v>1</v>
      </c>
      <c r="Z411" s="22">
        <v>0</v>
      </c>
      <c r="AA411" s="22">
        <v>0</v>
      </c>
      <c r="AB411" s="22">
        <v>0</v>
      </c>
      <c r="AC411" s="22">
        <v>0</v>
      </c>
      <c r="AD411" s="22">
        <v>0</v>
      </c>
      <c r="AE411" s="22">
        <v>0</v>
      </c>
      <c r="AF411" s="22"/>
      <c r="AG411" s="23"/>
      <c r="AH411" s="17"/>
      <c r="AI411" s="17"/>
    </row>
    <row r="412" s="9" customFormat="1" ht="60.75" customHeight="1" hidden="1">
      <c r="A412" s="13"/>
      <c r="B412" s="13"/>
      <c r="C412" s="14" cm="1">
        <f t="array" ref="C412">P412-TODAY()</f>
      </c>
      <c r="D412" s="15" cm="1">
        <f t="array" ref="D412">IF(C412&gt;=0,"Vigente",IF(C412&lt;0,"Vencido"))</f>
      </c>
      <c r="E412" s="15"/>
      <c r="F412" t="s" s="10">
        <v>1348</v>
      </c>
      <c r="G412" t="s" s="28">
        <v>40</v>
      </c>
      <c r="H412" s="16">
        <v>1</v>
      </c>
      <c r="I412" t="s" s="10">
        <v>41</v>
      </c>
      <c r="M412" s="29">
        <v>2003</v>
      </c>
      <c r="N412" s="19">
        <v>37777</v>
      </c>
      <c r="O412" s="19">
        <v>39447</v>
      </c>
      <c r="P412" s="19"/>
      <c r="Q412" t="s" s="10">
        <v>42</v>
      </c>
      <c r="R412" t="s" s="10">
        <v>1349</v>
      </c>
      <c r="S412" t="s" s="10">
        <v>713</v>
      </c>
      <c r="T412" t="s" s="20">
        <v>1350</v>
      </c>
      <c r="U412" t="s" s="20">
        <v>1351</v>
      </c>
      <c r="V412" s="21"/>
      <c r="W412" s="22"/>
      <c r="X412" s="22">
        <v>0</v>
      </c>
      <c r="Y412" s="16">
        <v>1</v>
      </c>
      <c r="Z412" s="22">
        <v>0</v>
      </c>
      <c r="AA412" s="22">
        <v>0</v>
      </c>
      <c r="AB412" s="22">
        <v>0</v>
      </c>
      <c r="AC412" s="22">
        <v>0</v>
      </c>
      <c r="AD412" s="22">
        <v>0</v>
      </c>
      <c r="AE412" s="22">
        <v>0</v>
      </c>
      <c r="AF412" s="22"/>
      <c r="AG412" s="23"/>
      <c r="AH412" s="17"/>
      <c r="AI412" s="17"/>
    </row>
    <row r="413" s="9" customFormat="1" ht="57" customHeight="1" hidden="1">
      <c r="A413" s="13"/>
      <c r="B413" s="13"/>
      <c r="C413" s="14" cm="1">
        <f t="array" ref="C413">P413-TODAY()</f>
      </c>
      <c r="D413" s="15" cm="1">
        <f t="array" ref="D413">IF(C413&gt;=0,"Vigente",IF(C413&lt;0,"Vencido"))</f>
      </c>
      <c r="E413" s="15"/>
      <c r="F413" t="s" s="10">
        <v>1352</v>
      </c>
      <c r="G413" t="s" s="28">
        <v>40</v>
      </c>
      <c r="H413" s="16">
        <v>1</v>
      </c>
      <c r="I413" t="s" s="10">
        <v>41</v>
      </c>
      <c r="M413" s="29">
        <v>2004</v>
      </c>
      <c r="N413" s="19">
        <v>38288</v>
      </c>
      <c r="O413" s="19">
        <v>38469</v>
      </c>
      <c r="P413" s="19"/>
      <c r="Q413" t="s" s="10">
        <v>42</v>
      </c>
      <c r="R413" t="s" s="10">
        <v>1353</v>
      </c>
      <c r="S413" s="10"/>
      <c r="T413" t="s" s="20">
        <v>1354</v>
      </c>
      <c r="U413" t="s" s="20">
        <v>1355</v>
      </c>
      <c r="V413" s="21"/>
      <c r="W413" s="22"/>
      <c r="X413" s="22">
        <v>20000</v>
      </c>
      <c r="Y413" s="16">
        <v>1</v>
      </c>
      <c r="Z413" s="22">
        <v>20000</v>
      </c>
      <c r="AA413" s="22">
        <v>0</v>
      </c>
      <c r="AB413" s="22">
        <v>0</v>
      </c>
      <c r="AC413" s="22">
        <v>0</v>
      </c>
      <c r="AD413" s="22">
        <v>0</v>
      </c>
      <c r="AE413" s="22">
        <v>0</v>
      </c>
      <c r="AF413" s="22"/>
      <c r="AG413" s="23"/>
      <c r="AH413" s="17"/>
      <c r="AI413" s="17"/>
    </row>
    <row r="414" s="9" customFormat="1" ht="42.75" customHeight="1" hidden="1">
      <c r="A414" s="13"/>
      <c r="B414" s="13"/>
      <c r="C414" s="14" cm="1">
        <f t="array" ref="C414">P414-TODAY()</f>
      </c>
      <c r="D414" s="15" cm="1">
        <f t="array" ref="D414">IF(C414&gt;=0,"Vigente",IF(C414&lt;0,"Vencido"))</f>
      </c>
      <c r="E414" s="15"/>
      <c r="F414" t="s" s="10">
        <v>1356</v>
      </c>
      <c r="G414" t="s" s="28">
        <v>68</v>
      </c>
      <c r="H414" s="16">
        <v>1</v>
      </c>
      <c r="I414" t="s" s="10">
        <v>41</v>
      </c>
      <c r="M414" s="29">
        <v>2004</v>
      </c>
      <c r="N414" s="19">
        <v>38154</v>
      </c>
      <c r="O414" s="19">
        <v>39979</v>
      </c>
      <c r="P414" s="19"/>
      <c r="Q414" t="s" s="10">
        <v>1152</v>
      </c>
      <c r="R414" t="s" s="10">
        <v>632</v>
      </c>
      <c r="S414" s="10"/>
      <c r="T414" t="s" s="20">
        <v>1119</v>
      </c>
      <c r="U414" t="s" s="20">
        <v>1357</v>
      </c>
      <c r="V414" s="21"/>
      <c r="W414" s="22"/>
      <c r="X414" s="22">
        <v>0</v>
      </c>
      <c r="Y414" s="16">
        <v>1</v>
      </c>
      <c r="Z414" s="22">
        <v>0</v>
      </c>
      <c r="AA414" s="22">
        <v>0</v>
      </c>
      <c r="AB414" s="22">
        <v>0</v>
      </c>
      <c r="AC414" s="22">
        <v>0</v>
      </c>
      <c r="AD414" s="22">
        <v>0</v>
      </c>
      <c r="AE414" s="22">
        <v>0</v>
      </c>
      <c r="AF414" s="22"/>
      <c r="AG414" s="23"/>
      <c r="AH414" s="17"/>
      <c r="AI414" s="17"/>
    </row>
    <row r="415" s="9" customFormat="1" ht="44.25" customHeight="1" hidden="1">
      <c r="A415" s="13"/>
      <c r="B415" s="13"/>
      <c r="C415" s="14" cm="1">
        <f t="array" ref="C415">P415-TODAY()</f>
      </c>
      <c r="D415" s="15" cm="1">
        <f t="array" ref="D415">IF(C415&gt;=0,"Vigente",IF(C415&lt;0,"Vencido"))</f>
      </c>
      <c r="E415" s="15"/>
      <c r="F415" t="s" s="10">
        <v>1358</v>
      </c>
      <c r="G415" t="s" s="28">
        <v>68</v>
      </c>
      <c r="H415" s="16">
        <v>1</v>
      </c>
      <c r="I415" t="s" s="10">
        <v>41</v>
      </c>
      <c r="M415" s="29">
        <v>2004</v>
      </c>
      <c r="N415" s="19">
        <v>38169</v>
      </c>
      <c r="O415" s="19">
        <v>39752</v>
      </c>
      <c r="P415" s="19"/>
      <c r="Q415" t="s" s="10">
        <v>42</v>
      </c>
      <c r="R415" t="s" s="10">
        <v>1088</v>
      </c>
      <c r="S415" s="10"/>
      <c r="T415" t="s" s="20">
        <v>1359</v>
      </c>
      <c r="U415" t="s" s="20">
        <v>1360</v>
      </c>
      <c r="V415" s="21"/>
      <c r="W415" s="22"/>
      <c r="X415" s="22">
        <v>0</v>
      </c>
      <c r="Y415" s="16">
        <v>1</v>
      </c>
      <c r="Z415" s="22">
        <v>0</v>
      </c>
      <c r="AA415" s="22">
        <v>0</v>
      </c>
      <c r="AB415" s="22">
        <v>0</v>
      </c>
      <c r="AC415" s="22">
        <v>0</v>
      </c>
      <c r="AD415" s="22">
        <v>0</v>
      </c>
      <c r="AE415" s="22">
        <v>0</v>
      </c>
      <c r="AF415" s="22"/>
      <c r="AG415" s="23"/>
      <c r="AH415" s="17"/>
      <c r="AI415" s="17"/>
    </row>
    <row r="416" s="9" customFormat="1" ht="61.5" customHeight="1" hidden="1">
      <c r="A416" s="13"/>
      <c r="B416" s="13"/>
      <c r="C416" s="14" cm="1">
        <f t="array" ref="C416">P416-TODAY()</f>
      </c>
      <c r="D416" s="15" cm="1">
        <f t="array" ref="D416">IF(C416&gt;=0,"Vigente",IF(C416&lt;0,"Vencido"))</f>
      </c>
      <c r="E416" s="15"/>
      <c r="F416" t="s" s="10">
        <v>1361</v>
      </c>
      <c r="G416" t="s" s="10">
        <v>68</v>
      </c>
      <c r="H416" s="16">
        <v>1</v>
      </c>
      <c r="I416" t="s" s="10">
        <v>41</v>
      </c>
      <c r="J416" s="17"/>
      <c r="K416" s="17"/>
      <c r="L416" s="17"/>
      <c r="M416" s="18">
        <v>2004</v>
      </c>
      <c r="N416" s="19">
        <v>38180</v>
      </c>
      <c r="O416" s="19">
        <v>38241</v>
      </c>
      <c r="P416" s="19"/>
      <c r="Q416" t="s" s="10">
        <v>42</v>
      </c>
      <c r="R416" t="s" s="10">
        <v>1362</v>
      </c>
      <c r="S416" s="10"/>
      <c r="T416" t="s" s="20">
        <v>1363</v>
      </c>
      <c r="U416" t="s" s="20">
        <v>1364</v>
      </c>
      <c r="V416" s="21"/>
      <c r="W416" s="22"/>
      <c r="X416" s="22">
        <v>0</v>
      </c>
      <c r="Y416" s="16">
        <v>1</v>
      </c>
      <c r="Z416" s="22">
        <v>0</v>
      </c>
      <c r="AA416" s="22">
        <v>0</v>
      </c>
      <c r="AB416" s="22">
        <v>0</v>
      </c>
      <c r="AC416" s="22">
        <v>0</v>
      </c>
      <c r="AD416" s="22">
        <v>0</v>
      </c>
      <c r="AE416" s="22">
        <v>0</v>
      </c>
      <c r="AF416" s="22"/>
      <c r="AG416" s="23"/>
      <c r="AH416" s="17"/>
      <c r="AI416" s="17"/>
    </row>
    <row r="417" s="9" customFormat="1" ht="71.25" customHeight="1" hidden="1">
      <c r="A417" s="13"/>
      <c r="B417" s="13"/>
      <c r="C417" s="14" cm="1">
        <f t="array" ref="C417">P417-TODAY()</f>
      </c>
      <c r="D417" s="15" cm="1">
        <f t="array" ref="D417">IF(C417&gt;=0,"Vigente",IF(C417&lt;0,"Vencido"))</f>
      </c>
      <c r="E417" s="15"/>
      <c r="F417" t="s" s="10">
        <v>1365</v>
      </c>
      <c r="G417" t="s" s="28">
        <v>68</v>
      </c>
      <c r="H417" s="16">
        <v>1</v>
      </c>
      <c r="I417" t="s" s="10">
        <v>41</v>
      </c>
      <c r="M417" s="29">
        <v>2004</v>
      </c>
      <c r="N417" s="19">
        <v>38079</v>
      </c>
      <c r="O417" s="19">
        <v>38443</v>
      </c>
      <c r="P417" s="19"/>
      <c r="Q417" t="s" s="10">
        <v>699</v>
      </c>
      <c r="R417" t="s" s="10">
        <v>632</v>
      </c>
      <c r="S417" s="10"/>
      <c r="T417" t="s" s="20">
        <v>1366</v>
      </c>
      <c r="U417" t="s" s="20">
        <v>1367</v>
      </c>
      <c r="V417" s="21"/>
      <c r="W417" s="22"/>
      <c r="X417" s="22">
        <v>0</v>
      </c>
      <c r="Y417" s="16">
        <v>1</v>
      </c>
      <c r="Z417" s="22">
        <v>0</v>
      </c>
      <c r="AA417" s="22">
        <v>0</v>
      </c>
      <c r="AB417" s="22">
        <v>0</v>
      </c>
      <c r="AC417" s="22">
        <v>0</v>
      </c>
      <c r="AD417" s="22">
        <v>0</v>
      </c>
      <c r="AE417" s="22">
        <v>0</v>
      </c>
      <c r="AF417" s="22"/>
      <c r="AG417" s="23"/>
      <c r="AH417" s="17"/>
      <c r="AI417" s="17"/>
    </row>
    <row r="418" s="9" customFormat="1" ht="41.25" customHeight="1" hidden="1">
      <c r="A418" s="13"/>
      <c r="B418" s="13"/>
      <c r="C418" s="14" cm="1">
        <f t="array" ref="C418">P418-TODAY()</f>
      </c>
      <c r="D418" s="15" cm="1">
        <f t="array" ref="D418">IF(C418&gt;=0,"Vigente",IF(C418&lt;0,"Vencido"))</f>
      </c>
      <c r="E418" s="15"/>
      <c r="F418" t="s" s="10">
        <v>1368</v>
      </c>
      <c r="G418" t="s" s="28">
        <v>47</v>
      </c>
      <c r="H418" s="16">
        <v>1</v>
      </c>
      <c r="I418" t="s" s="10">
        <v>41</v>
      </c>
      <c r="M418" s="29">
        <v>2004</v>
      </c>
      <c r="N418" s="19">
        <v>38112</v>
      </c>
      <c r="O418" s="19">
        <v>38656</v>
      </c>
      <c r="P418" s="19"/>
      <c r="Q418" t="s" s="10">
        <v>1069</v>
      </c>
      <c r="R418" t="s" s="10">
        <v>1369</v>
      </c>
      <c r="S418" s="10"/>
      <c r="T418" t="s" s="20">
        <v>1370</v>
      </c>
      <c r="U418" t="s" s="20">
        <v>520</v>
      </c>
      <c r="V418" s="21"/>
      <c r="W418" s="22"/>
      <c r="X418" s="22">
        <v>0</v>
      </c>
      <c r="Y418" s="16">
        <v>1</v>
      </c>
      <c r="Z418" s="22">
        <v>0</v>
      </c>
      <c r="AA418" s="22">
        <v>0</v>
      </c>
      <c r="AB418" s="22">
        <v>0</v>
      </c>
      <c r="AC418" s="22">
        <v>0</v>
      </c>
      <c r="AD418" s="22">
        <v>0</v>
      </c>
      <c r="AE418" s="22">
        <v>0</v>
      </c>
      <c r="AF418" s="22"/>
      <c r="AG418" s="23"/>
      <c r="AH418" s="17"/>
      <c r="AI418" s="17"/>
    </row>
    <row r="419" s="9" customFormat="1" ht="54" customHeight="1" hidden="1">
      <c r="A419" s="13"/>
      <c r="B419" s="13"/>
      <c r="C419" s="14" cm="1">
        <f t="array" ref="C419">P419-TODAY()</f>
      </c>
      <c r="D419" s="15" cm="1">
        <f t="array" ref="D419">IF(C419&gt;=0,"Vigente",IF(C419&lt;0,"Vencido"))</f>
      </c>
      <c r="E419" s="15"/>
      <c r="F419" t="s" s="10">
        <v>1371</v>
      </c>
      <c r="G419" t="s" s="10">
        <v>68</v>
      </c>
      <c r="H419" s="16">
        <v>1</v>
      </c>
      <c r="I419" t="s" s="10">
        <v>41</v>
      </c>
      <c r="J419" s="17"/>
      <c r="K419" s="17"/>
      <c r="L419" s="17"/>
      <c r="M419" s="18">
        <v>2004</v>
      </c>
      <c r="N419" s="19">
        <v>38047</v>
      </c>
      <c r="O419" s="19">
        <v>38321</v>
      </c>
      <c r="P419" s="19"/>
      <c r="Q419" t="s" s="10">
        <v>818</v>
      </c>
      <c r="R419" t="s" s="10">
        <v>48</v>
      </c>
      <c r="S419" s="10"/>
      <c r="T419" t="s" s="20">
        <v>1372</v>
      </c>
      <c r="U419" t="s" s="20">
        <v>1373</v>
      </c>
      <c r="V419" s="21"/>
      <c r="W419" s="22"/>
      <c r="X419" s="22">
        <v>0</v>
      </c>
      <c r="Y419" s="16">
        <v>1</v>
      </c>
      <c r="Z419" s="22">
        <v>0</v>
      </c>
      <c r="AA419" s="22">
        <v>0</v>
      </c>
      <c r="AB419" s="22">
        <v>0</v>
      </c>
      <c r="AC419" s="22">
        <v>0</v>
      </c>
      <c r="AD419" s="22">
        <v>0</v>
      </c>
      <c r="AE419" s="22">
        <v>0</v>
      </c>
      <c r="AF419" s="22"/>
      <c r="AG419" s="23"/>
      <c r="AH419" s="17"/>
      <c r="AI419" s="17"/>
    </row>
    <row r="420" s="9" customFormat="1" ht="103.5" customHeight="1" hidden="1">
      <c r="A420" s="13"/>
      <c r="B420" s="13"/>
      <c r="C420" s="14" cm="1">
        <f t="array" ref="C420">P420-TODAY()</f>
      </c>
      <c r="D420" s="15" cm="1">
        <f t="array" ref="D420">IF(C420&gt;=0,"Vigente",IF(C420&lt;0,"Vencido"))</f>
      </c>
      <c r="E420" s="15"/>
      <c r="F420" t="s" s="10">
        <v>1374</v>
      </c>
      <c r="G420" t="s" s="10">
        <v>68</v>
      </c>
      <c r="H420" s="16">
        <v>1</v>
      </c>
      <c r="I420" t="s" s="10">
        <v>41</v>
      </c>
      <c r="J420" s="13"/>
      <c r="K420" s="13"/>
      <c r="L420" s="13"/>
      <c r="M420" s="24">
        <v>2003</v>
      </c>
      <c r="N420" s="19">
        <v>37939</v>
      </c>
      <c r="O420" s="19">
        <v>39765</v>
      </c>
      <c r="P420" s="19"/>
      <c r="Q420" t="s" s="10">
        <v>166</v>
      </c>
      <c r="R420" t="s" s="10">
        <v>949</v>
      </c>
      <c r="S420" s="10"/>
      <c r="T420" t="s" s="20">
        <v>1375</v>
      </c>
      <c r="U420" t="s" s="20">
        <v>1360</v>
      </c>
      <c r="V420" s="25"/>
      <c r="W420" s="22"/>
      <c r="X420" s="22">
        <v>0</v>
      </c>
      <c r="Y420" s="16">
        <v>1</v>
      </c>
      <c r="Z420" s="22">
        <v>0</v>
      </c>
      <c r="AA420" s="22">
        <v>0</v>
      </c>
      <c r="AB420" s="22">
        <v>0</v>
      </c>
      <c r="AC420" s="22">
        <v>0</v>
      </c>
      <c r="AD420" s="22">
        <v>0</v>
      </c>
      <c r="AE420" s="22">
        <v>0</v>
      </c>
      <c r="AF420" s="22"/>
      <c r="AG420" t="s" s="31">
        <v>1056</v>
      </c>
      <c r="AH420" s="17"/>
      <c r="AI420" s="17"/>
    </row>
    <row r="421" s="9" customFormat="1" ht="40.5" customHeight="1" hidden="1">
      <c r="A421" s="13"/>
      <c r="B421" s="13"/>
      <c r="C421" s="14" cm="1">
        <f t="array" ref="C421">P421-TODAY()</f>
      </c>
      <c r="D421" s="15" cm="1">
        <f t="array" ref="D421">IF(C421&gt;=0,"Vigente",IF(C421&lt;0,"Vencido"))</f>
      </c>
      <c r="E421" s="15"/>
      <c r="F421" t="s" s="10">
        <v>1376</v>
      </c>
      <c r="G421" t="s" s="10">
        <v>60</v>
      </c>
      <c r="H421" s="16">
        <v>1</v>
      </c>
      <c r="I421" t="s" s="10">
        <v>41</v>
      </c>
      <c r="J421" s="17"/>
      <c r="K421" s="17"/>
      <c r="L421" s="17"/>
      <c r="M421" s="18">
        <v>2004</v>
      </c>
      <c r="N421" s="19">
        <v>37987</v>
      </c>
      <c r="O421" s="19">
        <v>38352</v>
      </c>
      <c r="P421" s="19"/>
      <c r="Q421" t="s" s="10">
        <v>676</v>
      </c>
      <c r="R421" t="s" s="10">
        <v>48</v>
      </c>
      <c r="S421" s="10"/>
      <c r="T421" t="s" s="20">
        <v>1377</v>
      </c>
      <c r="U421" t="s" s="20">
        <v>1378</v>
      </c>
      <c r="V421" s="21"/>
      <c r="W421" s="22"/>
      <c r="X421" s="22">
        <v>0</v>
      </c>
      <c r="Y421" s="16">
        <v>1</v>
      </c>
      <c r="Z421" s="22">
        <v>0</v>
      </c>
      <c r="AA421" s="22">
        <v>0</v>
      </c>
      <c r="AB421" s="22">
        <v>0</v>
      </c>
      <c r="AC421" s="22">
        <v>0</v>
      </c>
      <c r="AD421" s="22">
        <v>0</v>
      </c>
      <c r="AE421" s="22">
        <v>0</v>
      </c>
      <c r="AF421" s="22"/>
      <c r="AG421" s="23"/>
      <c r="AH421" s="17"/>
      <c r="AI421" s="17"/>
    </row>
    <row r="422" s="9" customFormat="1" ht="45" customHeight="1" hidden="1">
      <c r="A422" s="13"/>
      <c r="B422" s="13"/>
      <c r="C422" s="14" cm="1">
        <f t="array" ref="C422">P422-TODAY()</f>
      </c>
      <c r="D422" s="15" cm="1">
        <f t="array" ref="D422">IF(C422&gt;=0,"Vigente",IF(C422&lt;0,"Vencido"))</f>
      </c>
      <c r="E422" s="15"/>
      <c r="F422" t="s" s="10">
        <v>1379</v>
      </c>
      <c r="G422" t="s" s="10">
        <v>40</v>
      </c>
      <c r="H422" s="16">
        <v>1</v>
      </c>
      <c r="I422" t="s" s="10">
        <v>41</v>
      </c>
      <c r="J422" s="17"/>
      <c r="K422" s="17"/>
      <c r="L422" s="17"/>
      <c r="M422" s="18">
        <v>2004</v>
      </c>
      <c r="N422" s="19">
        <v>37987</v>
      </c>
      <c r="O422" s="19">
        <v>38352</v>
      </c>
      <c r="P422" s="19"/>
      <c r="Q422" t="s" s="10">
        <v>42</v>
      </c>
      <c r="R422" t="s" s="10">
        <v>48</v>
      </c>
      <c r="S422" s="10"/>
      <c r="T422" t="s" s="20">
        <v>1380</v>
      </c>
      <c r="U422" t="s" s="20">
        <v>1381</v>
      </c>
      <c r="V422" s="21"/>
      <c r="W422" s="22"/>
      <c r="X422" s="22">
        <v>0</v>
      </c>
      <c r="Y422" s="16">
        <v>1</v>
      </c>
      <c r="Z422" s="22">
        <v>0</v>
      </c>
      <c r="AA422" s="22">
        <v>0</v>
      </c>
      <c r="AB422" s="22">
        <v>0</v>
      </c>
      <c r="AC422" s="22">
        <v>0</v>
      </c>
      <c r="AD422" s="22">
        <v>0</v>
      </c>
      <c r="AE422" s="22">
        <v>0</v>
      </c>
      <c r="AF422" s="22"/>
      <c r="AG422" s="23"/>
      <c r="AH422" s="17"/>
      <c r="AI422" s="17"/>
    </row>
    <row r="423" s="9" customFormat="1" ht="45" customHeight="1" hidden="1">
      <c r="A423" s="13"/>
      <c r="B423" s="13"/>
      <c r="C423" s="14" cm="1">
        <f t="array" ref="C423">P423-TODAY()</f>
      </c>
      <c r="D423" s="15" cm="1">
        <f t="array" ref="D423">IF(C423&gt;=0,"Vigente",IF(C423&lt;0,"Vencido"))</f>
      </c>
      <c r="E423" s="15"/>
      <c r="F423" t="s" s="10">
        <v>1382</v>
      </c>
      <c r="G423" t="s" s="28">
        <v>47</v>
      </c>
      <c r="H423" s="16">
        <v>1</v>
      </c>
      <c r="I423" t="s" s="10">
        <v>41</v>
      </c>
      <c r="M423" s="29">
        <v>2004</v>
      </c>
      <c r="N423" s="19">
        <v>38075</v>
      </c>
      <c r="O423" s="19">
        <v>38258</v>
      </c>
      <c r="P423" s="19"/>
      <c r="Q423" t="s" s="10">
        <v>1069</v>
      </c>
      <c r="R423" t="s" s="10">
        <v>1131</v>
      </c>
      <c r="S423" s="10"/>
      <c r="T423" t="s" s="20">
        <v>1383</v>
      </c>
      <c r="U423" t="s" s="20">
        <v>1384</v>
      </c>
      <c r="V423" s="21"/>
      <c r="W423" s="22"/>
      <c r="X423" s="22">
        <v>12060</v>
      </c>
      <c r="Y423" s="16">
        <v>1</v>
      </c>
      <c r="Z423" s="22">
        <v>12060</v>
      </c>
      <c r="AA423" s="22">
        <v>0</v>
      </c>
      <c r="AB423" s="22">
        <v>0</v>
      </c>
      <c r="AC423" s="22">
        <v>0</v>
      </c>
      <c r="AD423" s="22">
        <v>0</v>
      </c>
      <c r="AE423" s="22">
        <v>0</v>
      </c>
      <c r="AF423" s="22"/>
      <c r="AG423" s="23"/>
      <c r="AH423" s="17"/>
      <c r="AI423" s="17"/>
    </row>
    <row r="424" s="9" customFormat="1" ht="31.5" customHeight="1" hidden="1">
      <c r="A424" s="13"/>
      <c r="B424" s="13"/>
      <c r="C424" s="14" cm="1">
        <f t="array" ref="C424">P424-TODAY()</f>
      </c>
      <c r="D424" s="15" cm="1">
        <f t="array" ref="D424">IF(C424&gt;=0,"Vigente",IF(C424&lt;0,"Vencido"))</f>
      </c>
      <c r="E424" s="15"/>
      <c r="F424" t="s" s="10">
        <v>1385</v>
      </c>
      <c r="G424" t="s" s="28">
        <v>47</v>
      </c>
      <c r="H424" s="16">
        <v>1</v>
      </c>
      <c r="I424" t="s" s="10">
        <v>41</v>
      </c>
      <c r="M424" s="29">
        <v>2004</v>
      </c>
      <c r="N424" s="19">
        <v>37987</v>
      </c>
      <c r="O424" s="19">
        <v>38898</v>
      </c>
      <c r="P424" s="19"/>
      <c r="Q424" t="s" s="10">
        <v>42</v>
      </c>
      <c r="R424" t="s" s="10">
        <v>1209</v>
      </c>
      <c r="S424" s="10"/>
      <c r="T424" t="s" s="20">
        <v>1386</v>
      </c>
      <c r="U424" t="s" s="20">
        <v>66</v>
      </c>
      <c r="V424" s="21"/>
      <c r="W424" s="22"/>
      <c r="X424" s="22">
        <v>0</v>
      </c>
      <c r="Y424" s="16">
        <v>1</v>
      </c>
      <c r="Z424" s="22">
        <v>0</v>
      </c>
      <c r="AA424" s="22">
        <v>0</v>
      </c>
      <c r="AB424" s="22">
        <v>0</v>
      </c>
      <c r="AC424" s="22">
        <v>0</v>
      </c>
      <c r="AD424" s="22">
        <v>0</v>
      </c>
      <c r="AE424" s="22">
        <v>0</v>
      </c>
      <c r="AF424" s="22"/>
      <c r="AG424" s="23"/>
      <c r="AH424" s="17"/>
      <c r="AI424" s="17"/>
    </row>
    <row r="425" s="9" customFormat="1" ht="91.5" customHeight="1" hidden="1">
      <c r="A425" s="13"/>
      <c r="B425" s="13"/>
      <c r="C425" s="14" cm="1">
        <f t="array" ref="C425">P425-TODAY()</f>
      </c>
      <c r="D425" s="15" cm="1">
        <f t="array" ref="D425">IF(C425&gt;=0,"Vigente",IF(C425&lt;0,"Vencido"))</f>
      </c>
      <c r="E425" s="15"/>
      <c r="F425" t="s" s="10">
        <v>1387</v>
      </c>
      <c r="G425" t="s" s="10">
        <v>60</v>
      </c>
      <c r="H425" s="16">
        <v>1</v>
      </c>
      <c r="I425" t="s" s="10">
        <v>41</v>
      </c>
      <c r="J425" s="13"/>
      <c r="K425" s="13"/>
      <c r="L425" s="13"/>
      <c r="M425" s="24">
        <v>2004</v>
      </c>
      <c r="N425" s="19">
        <v>38113</v>
      </c>
      <c r="O425" s="19">
        <v>39938</v>
      </c>
      <c r="P425" s="19"/>
      <c r="Q425" t="s" s="10">
        <v>166</v>
      </c>
      <c r="R425" t="s" s="10">
        <v>632</v>
      </c>
      <c r="S425" s="10"/>
      <c r="T425" t="s" s="20">
        <v>1149</v>
      </c>
      <c r="U425" t="s" s="20">
        <v>1388</v>
      </c>
      <c r="V425" s="25"/>
      <c r="W425" s="22"/>
      <c r="X425" s="22">
        <v>0</v>
      </c>
      <c r="Y425" s="16">
        <v>1</v>
      </c>
      <c r="Z425" s="22">
        <v>0</v>
      </c>
      <c r="AA425" s="22">
        <v>0</v>
      </c>
      <c r="AB425" s="22">
        <v>0</v>
      </c>
      <c r="AC425" s="22">
        <v>0</v>
      </c>
      <c r="AD425" s="22">
        <v>0</v>
      </c>
      <c r="AE425" s="22">
        <v>0</v>
      </c>
      <c r="AF425" s="22"/>
      <c r="AG425" s="26"/>
      <c r="AH425" s="17"/>
      <c r="AI425" s="17"/>
    </row>
    <row r="426" s="9" customFormat="1" ht="89.25" customHeight="1" hidden="1">
      <c r="A426" s="13"/>
      <c r="B426" s="13"/>
      <c r="C426" s="14" cm="1">
        <f t="array" ref="C426">P426-TODAY()</f>
      </c>
      <c r="D426" s="15" cm="1">
        <f t="array" ref="D426">IF(C426&gt;=0,"Vigente",IF(C426&lt;0,"Vencido"))</f>
      </c>
      <c r="E426" s="15"/>
      <c r="F426" t="s" s="10">
        <v>1389</v>
      </c>
      <c r="G426" t="s" s="10">
        <v>47</v>
      </c>
      <c r="H426" s="16">
        <v>1</v>
      </c>
      <c r="I426" t="s" s="10">
        <v>41</v>
      </c>
      <c r="J426" t="s" s="10">
        <v>566</v>
      </c>
      <c r="K426" t="s" s="10">
        <v>567</v>
      </c>
      <c r="L426" t="s" s="10">
        <v>1084</v>
      </c>
      <c r="M426" s="24">
        <v>2005</v>
      </c>
      <c r="N426" s="19">
        <v>38483</v>
      </c>
      <c r="O426" s="19">
        <v>40673</v>
      </c>
      <c r="P426" s="19"/>
      <c r="Q426" t="s" s="10">
        <v>42</v>
      </c>
      <c r="R426" t="s" s="10">
        <v>1390</v>
      </c>
      <c r="S426" t="s" s="10">
        <v>1391</v>
      </c>
      <c r="T426" t="s" s="20">
        <v>1392</v>
      </c>
      <c r="U426" t="s" s="20">
        <v>1393</v>
      </c>
      <c r="V426" s="25"/>
      <c r="W426" s="22"/>
      <c r="X426" s="22">
        <v>0</v>
      </c>
      <c r="Y426" s="16">
        <v>1</v>
      </c>
      <c r="Z426" s="22">
        <v>0</v>
      </c>
      <c r="AA426" s="22">
        <v>0</v>
      </c>
      <c r="AB426" s="22">
        <v>0</v>
      </c>
      <c r="AC426" s="22">
        <v>0</v>
      </c>
      <c r="AD426" s="22">
        <v>0</v>
      </c>
      <c r="AE426" s="22">
        <v>0</v>
      </c>
      <c r="AF426" s="22"/>
      <c r="AG426" s="26"/>
      <c r="AH426" s="17"/>
      <c r="AI426" s="17"/>
    </row>
    <row r="427" s="9" customFormat="1" ht="88.5" customHeight="1" hidden="1">
      <c r="A427" s="13"/>
      <c r="B427" s="13"/>
      <c r="C427" s="14" cm="1">
        <f t="array" ref="C427">P427-TODAY()</f>
      </c>
      <c r="D427" s="15" cm="1">
        <f t="array" ref="D427">IF(C427&gt;=0,"Vigente",IF(C427&lt;0,"Vencido"))</f>
      </c>
      <c r="E427" s="15"/>
      <c r="F427" t="s" s="10">
        <v>1394</v>
      </c>
      <c r="G427" t="s" s="10">
        <v>47</v>
      </c>
      <c r="H427" s="16">
        <v>1</v>
      </c>
      <c r="I427" t="s" s="10">
        <v>41</v>
      </c>
      <c r="J427" t="s" s="10">
        <v>566</v>
      </c>
      <c r="K427" t="s" s="10">
        <v>567</v>
      </c>
      <c r="L427" t="s" s="10">
        <v>1050</v>
      </c>
      <c r="M427" s="24">
        <v>2005</v>
      </c>
      <c r="N427" s="19">
        <v>38483</v>
      </c>
      <c r="O427" s="19">
        <v>40673</v>
      </c>
      <c r="P427" s="19"/>
      <c r="Q427" t="s" s="10">
        <v>42</v>
      </c>
      <c r="R427" t="s" s="10">
        <v>1395</v>
      </c>
      <c r="S427" t="s" s="10">
        <v>1391</v>
      </c>
      <c r="T427" t="s" s="20">
        <v>1392</v>
      </c>
      <c r="U427" t="s" s="20">
        <v>1396</v>
      </c>
      <c r="V427" s="25"/>
      <c r="W427" s="22"/>
      <c r="X427" s="22">
        <v>0</v>
      </c>
      <c r="Y427" s="16">
        <v>1</v>
      </c>
      <c r="Z427" s="22">
        <v>0</v>
      </c>
      <c r="AA427" s="22">
        <v>0</v>
      </c>
      <c r="AB427" s="22">
        <v>0</v>
      </c>
      <c r="AC427" s="22">
        <v>0</v>
      </c>
      <c r="AD427" s="22">
        <v>0</v>
      </c>
      <c r="AE427" s="22">
        <v>0</v>
      </c>
      <c r="AF427" s="22"/>
      <c r="AG427" s="26"/>
      <c r="AH427" s="17"/>
      <c r="AI427" s="17"/>
    </row>
    <row r="428" s="9" customFormat="1" ht="87" customHeight="1" hidden="1">
      <c r="A428" s="13"/>
      <c r="B428" s="13"/>
      <c r="C428" s="14" cm="1">
        <f t="array" ref="C428">P428-TODAY()</f>
      </c>
      <c r="D428" s="15" cm="1">
        <f t="array" ref="D428">IF(C428&gt;=0,"Vigente",IF(C428&lt;0,"Vencido"))</f>
      </c>
      <c r="E428" s="15"/>
      <c r="F428" t="s" s="10">
        <v>1397</v>
      </c>
      <c r="G428" t="s" s="10">
        <v>47</v>
      </c>
      <c r="H428" s="16">
        <v>1</v>
      </c>
      <c r="I428" t="s" s="10">
        <v>41</v>
      </c>
      <c r="J428" s="13"/>
      <c r="K428" s="13"/>
      <c r="L428" s="13"/>
      <c r="M428" s="24">
        <v>2005</v>
      </c>
      <c r="N428" s="19">
        <v>38474</v>
      </c>
      <c r="O428" s="19">
        <v>40057</v>
      </c>
      <c r="P428" s="19"/>
      <c r="Q428" t="s" s="10">
        <v>42</v>
      </c>
      <c r="R428" t="s" s="10">
        <v>755</v>
      </c>
      <c r="S428" t="s" s="10">
        <v>1398</v>
      </c>
      <c r="T428" t="s" s="20">
        <v>1399</v>
      </c>
      <c r="U428" t="s" s="20">
        <v>1400</v>
      </c>
      <c r="V428" s="25"/>
      <c r="W428" s="22"/>
      <c r="X428" s="22">
        <v>200000</v>
      </c>
      <c r="Y428" s="16">
        <v>1</v>
      </c>
      <c r="Z428" s="22">
        <v>200000</v>
      </c>
      <c r="AA428" s="22">
        <v>0</v>
      </c>
      <c r="AB428" s="22">
        <v>0</v>
      </c>
      <c r="AC428" s="22">
        <v>0</v>
      </c>
      <c r="AD428" s="22">
        <v>0</v>
      </c>
      <c r="AE428" s="22">
        <v>0</v>
      </c>
      <c r="AF428" s="22"/>
      <c r="AG428" s="26"/>
      <c r="AH428" s="17"/>
      <c r="AI428" s="17"/>
    </row>
    <row r="429" s="9" customFormat="1" ht="99" customHeight="1" hidden="1">
      <c r="A429" s="13"/>
      <c r="B429" s="13"/>
      <c r="C429" s="14" cm="1">
        <f t="array" ref="C429">P429-TODAY()</f>
      </c>
      <c r="D429" s="15" cm="1">
        <f t="array" ref="D429">IF(C429&gt;=0,"Vigente",IF(C429&lt;0,"Vencido"))</f>
      </c>
      <c r="E429" s="15"/>
      <c r="F429" t="s" s="10">
        <v>1401</v>
      </c>
      <c r="G429" t="s" s="10">
        <v>47</v>
      </c>
      <c r="H429" s="16">
        <v>1</v>
      </c>
      <c r="I429" t="s" s="10">
        <v>41</v>
      </c>
      <c r="J429" t="s" s="10">
        <v>566</v>
      </c>
      <c r="K429" t="s" s="10">
        <v>567</v>
      </c>
      <c r="L429" t="s" s="10">
        <v>1402</v>
      </c>
      <c r="M429" s="24">
        <v>2005</v>
      </c>
      <c r="N429" s="19">
        <v>38483</v>
      </c>
      <c r="O429" s="19">
        <v>40673</v>
      </c>
      <c r="P429" s="19"/>
      <c r="Q429" t="s" s="10">
        <v>42</v>
      </c>
      <c r="R429" t="s" s="10">
        <v>1403</v>
      </c>
      <c r="S429" t="s" s="10">
        <v>1163</v>
      </c>
      <c r="T429" t="s" s="20">
        <v>1392</v>
      </c>
      <c r="U429" t="s" s="20">
        <v>1404</v>
      </c>
      <c r="V429" s="25"/>
      <c r="W429" s="22"/>
      <c r="X429" s="22">
        <v>0</v>
      </c>
      <c r="Y429" s="16">
        <v>1</v>
      </c>
      <c r="Z429" s="22">
        <v>0</v>
      </c>
      <c r="AA429" s="22">
        <v>0</v>
      </c>
      <c r="AB429" s="22">
        <v>0</v>
      </c>
      <c r="AC429" s="22">
        <v>0</v>
      </c>
      <c r="AD429" s="22">
        <v>0</v>
      </c>
      <c r="AE429" s="22">
        <v>0</v>
      </c>
      <c r="AF429" s="22"/>
      <c r="AG429" s="26"/>
      <c r="AH429" s="17"/>
      <c r="AI429" s="17"/>
    </row>
    <row r="430" s="9" customFormat="1" ht="36" customHeight="1" hidden="1">
      <c r="A430" s="13"/>
      <c r="B430" s="13"/>
      <c r="C430" s="14" cm="1">
        <f t="array" ref="C430">P430-TODAY()</f>
      </c>
      <c r="D430" s="15" cm="1">
        <f t="array" ref="D430">IF(C430&gt;=0,"Vigente",IF(C430&lt;0,"Vencido"))</f>
      </c>
      <c r="E430" s="15"/>
      <c r="F430" t="s" s="10">
        <v>1405</v>
      </c>
      <c r="G430" t="s" s="28">
        <v>47</v>
      </c>
      <c r="H430" s="16">
        <v>1</v>
      </c>
      <c r="I430" t="s" s="10">
        <v>41</v>
      </c>
      <c r="M430" s="29">
        <v>2004</v>
      </c>
      <c r="N430" s="19">
        <v>38278</v>
      </c>
      <c r="O430" s="19">
        <v>40103</v>
      </c>
      <c r="P430" s="19"/>
      <c r="Q430" t="s" s="10">
        <v>676</v>
      </c>
      <c r="R430" t="s" s="10">
        <v>48</v>
      </c>
      <c r="S430" s="10"/>
      <c r="T430" t="s" s="20">
        <v>1406</v>
      </c>
      <c r="U430" t="s" s="20">
        <v>987</v>
      </c>
      <c r="V430" s="21"/>
      <c r="W430" s="22"/>
      <c r="X430" s="22">
        <v>0</v>
      </c>
      <c r="Y430" s="16">
        <v>1</v>
      </c>
      <c r="Z430" s="22">
        <v>0</v>
      </c>
      <c r="AA430" s="22">
        <v>0</v>
      </c>
      <c r="AB430" s="22">
        <v>0</v>
      </c>
      <c r="AC430" s="22">
        <v>0</v>
      </c>
      <c r="AD430" s="22">
        <v>0</v>
      </c>
      <c r="AE430" s="22">
        <v>0</v>
      </c>
      <c r="AF430" s="22"/>
      <c r="AG430" s="23"/>
      <c r="AH430" s="17"/>
      <c r="AI430" s="17"/>
    </row>
    <row r="431" s="9" customFormat="1" ht="59.25" customHeight="1" hidden="1">
      <c r="A431" s="13"/>
      <c r="B431" s="13"/>
      <c r="C431" s="14" cm="1">
        <f t="array" ref="C431">P431-TODAY()</f>
      </c>
      <c r="D431" s="15" cm="1">
        <f t="array" ref="D431">IF(C431&gt;=0,"Vigente",IF(C431&lt;0,"Vencido"))</f>
      </c>
      <c r="E431" s="15"/>
      <c r="F431" t="s" s="10">
        <v>1407</v>
      </c>
      <c r="G431" t="s" s="10">
        <v>47</v>
      </c>
      <c r="H431" s="16">
        <v>1</v>
      </c>
      <c r="I431" t="s" s="10">
        <v>41</v>
      </c>
      <c r="J431" s="17"/>
      <c r="K431" s="17"/>
      <c r="L431" s="17"/>
      <c r="M431" s="18">
        <v>2004</v>
      </c>
      <c r="N431" s="19">
        <v>38051</v>
      </c>
      <c r="O431" s="19">
        <v>38295</v>
      </c>
      <c r="P431" s="19"/>
      <c r="Q431" t="s" s="10">
        <v>42</v>
      </c>
      <c r="R431" t="s" s="10">
        <v>1408</v>
      </c>
      <c r="S431" s="10"/>
      <c r="T431" t="s" s="20">
        <v>1409</v>
      </c>
      <c r="U431" t="s" s="20">
        <v>1410</v>
      </c>
      <c r="V431" s="21"/>
      <c r="W431" s="22"/>
      <c r="X431" s="22">
        <v>0</v>
      </c>
      <c r="Y431" s="16">
        <v>1</v>
      </c>
      <c r="Z431" s="22">
        <v>0</v>
      </c>
      <c r="AA431" s="22">
        <v>0</v>
      </c>
      <c r="AB431" s="22">
        <v>0</v>
      </c>
      <c r="AC431" s="22">
        <v>0</v>
      </c>
      <c r="AD431" s="22">
        <v>0</v>
      </c>
      <c r="AE431" s="22">
        <v>0</v>
      </c>
      <c r="AF431" s="22"/>
      <c r="AG431" s="23"/>
      <c r="AH431" s="17"/>
      <c r="AI431" s="17"/>
    </row>
    <row r="432" s="9" customFormat="1" ht="105" customHeight="1" hidden="1">
      <c r="A432" s="13"/>
      <c r="B432" s="13"/>
      <c r="C432" s="14" cm="1">
        <f t="array" ref="C432">P432-TODAY()</f>
      </c>
      <c r="D432" s="15" cm="1">
        <f t="array" ref="D432">IF(C432&gt;=0,"Vigente",IF(C432&lt;0,"Vencido"))</f>
      </c>
      <c r="E432" s="15"/>
      <c r="F432" t="s" s="10">
        <v>1411</v>
      </c>
      <c r="G432" t="s" s="10">
        <v>60</v>
      </c>
      <c r="H432" s="16">
        <v>1</v>
      </c>
      <c r="I432" t="s" s="10">
        <v>41</v>
      </c>
      <c r="J432" s="13"/>
      <c r="K432" s="13"/>
      <c r="L432" s="13"/>
      <c r="M432" s="24">
        <v>2004</v>
      </c>
      <c r="N432" s="19">
        <v>38251</v>
      </c>
      <c r="O432" s="19">
        <v>40076</v>
      </c>
      <c r="P432" s="19"/>
      <c r="Q432" t="s" s="10">
        <v>166</v>
      </c>
      <c r="R432" t="s" s="10">
        <v>1224</v>
      </c>
      <c r="S432" s="10"/>
      <c r="T432" t="s" s="20">
        <v>1412</v>
      </c>
      <c r="U432" t="s" s="20">
        <v>1413</v>
      </c>
      <c r="V432" s="25"/>
      <c r="W432" s="22"/>
      <c r="X432" s="22">
        <v>0</v>
      </c>
      <c r="Y432" s="16">
        <v>1</v>
      </c>
      <c r="Z432" s="22">
        <v>0</v>
      </c>
      <c r="AA432" s="22">
        <v>0</v>
      </c>
      <c r="AB432" s="22">
        <v>0</v>
      </c>
      <c r="AC432" s="22">
        <v>0</v>
      </c>
      <c r="AD432" s="22">
        <v>0</v>
      </c>
      <c r="AE432" s="22">
        <v>0</v>
      </c>
      <c r="AF432" s="22"/>
      <c r="AG432" s="26"/>
      <c r="AH432" s="17"/>
      <c r="AI432" s="17"/>
    </row>
    <row r="433" s="9" customFormat="1" ht="101.25" customHeight="1" hidden="1">
      <c r="A433" s="13"/>
      <c r="B433" s="13"/>
      <c r="C433" s="14" cm="1">
        <f t="array" ref="C433">P433-TODAY()</f>
      </c>
      <c r="D433" s="15" cm="1">
        <f t="array" ref="D433">IF(C433&gt;=0,"Vigente",IF(C433&lt;0,"Vencido"))</f>
      </c>
      <c r="E433" s="15"/>
      <c r="F433" t="s" s="10">
        <v>1414</v>
      </c>
      <c r="G433" t="s" s="10">
        <v>40</v>
      </c>
      <c r="H433" s="16">
        <v>1</v>
      </c>
      <c r="I433" t="s" s="10">
        <v>41</v>
      </c>
      <c r="J433" s="13"/>
      <c r="K433" s="13"/>
      <c r="L433" s="13"/>
      <c r="M433" s="24">
        <v>2005</v>
      </c>
      <c r="N433" s="19">
        <v>38397</v>
      </c>
      <c r="O433" s="19">
        <v>40222</v>
      </c>
      <c r="P433" s="19"/>
      <c r="Q433" t="s" s="10">
        <v>166</v>
      </c>
      <c r="R433" t="s" s="10">
        <v>713</v>
      </c>
      <c r="S433" s="10"/>
      <c r="T433" t="s" s="20">
        <v>1415</v>
      </c>
      <c r="U433" t="s" s="20">
        <v>1416</v>
      </c>
      <c r="V433" s="25"/>
      <c r="W433" s="22"/>
      <c r="X433" s="22">
        <v>0</v>
      </c>
      <c r="Y433" s="16">
        <v>1</v>
      </c>
      <c r="Z433" s="22">
        <v>0</v>
      </c>
      <c r="AA433" s="22">
        <v>0</v>
      </c>
      <c r="AB433" s="22">
        <v>0</v>
      </c>
      <c r="AC433" s="22">
        <v>0</v>
      </c>
      <c r="AD433" s="22">
        <v>0</v>
      </c>
      <c r="AE433" s="22">
        <v>0</v>
      </c>
      <c r="AF433" s="22"/>
      <c r="AG433" s="26"/>
      <c r="AH433" s="17"/>
      <c r="AI433" s="17"/>
    </row>
    <row r="434" s="9" customFormat="1" ht="54" customHeight="1" hidden="1">
      <c r="A434" s="13"/>
      <c r="B434" s="13"/>
      <c r="C434" s="14" cm="1">
        <f t="array" ref="C434">P434-TODAY()</f>
      </c>
      <c r="D434" s="15" cm="1">
        <f t="array" ref="D434">IF(C434&gt;=0,"Vigente",IF(C434&lt;0,"Vencido"))</f>
      </c>
      <c r="E434" s="15"/>
      <c r="F434" t="s" s="10">
        <v>1417</v>
      </c>
      <c r="G434" t="s" s="10">
        <v>60</v>
      </c>
      <c r="H434" s="16">
        <v>1</v>
      </c>
      <c r="I434" t="s" s="10">
        <v>41</v>
      </c>
      <c r="J434" s="17"/>
      <c r="K434" s="17"/>
      <c r="L434" s="17"/>
      <c r="M434" s="18">
        <v>2004</v>
      </c>
      <c r="N434" s="19">
        <v>37987</v>
      </c>
      <c r="O434" s="19">
        <v>38352</v>
      </c>
      <c r="P434" s="19"/>
      <c r="Q434" t="s" s="10">
        <v>676</v>
      </c>
      <c r="R434" t="s" s="10">
        <v>1224</v>
      </c>
      <c r="S434" s="10"/>
      <c r="T434" t="s" s="20">
        <v>1418</v>
      </c>
      <c r="U434" t="s" s="20">
        <v>1419</v>
      </c>
      <c r="V434" s="21"/>
      <c r="W434" s="22"/>
      <c r="X434" s="22">
        <v>0</v>
      </c>
      <c r="Y434" s="16">
        <v>1</v>
      </c>
      <c r="Z434" s="22">
        <v>0</v>
      </c>
      <c r="AA434" s="22">
        <v>0</v>
      </c>
      <c r="AB434" s="22">
        <v>0</v>
      </c>
      <c r="AC434" s="22">
        <v>0</v>
      </c>
      <c r="AD434" s="22">
        <v>0</v>
      </c>
      <c r="AE434" s="22">
        <v>0</v>
      </c>
      <c r="AF434" s="22"/>
      <c r="AG434" s="23"/>
      <c r="AH434" s="17"/>
      <c r="AI434" s="17"/>
    </row>
    <row r="435" s="9" customFormat="1" ht="73.5" customHeight="1" hidden="1">
      <c r="A435" s="13"/>
      <c r="B435" s="13"/>
      <c r="C435" s="14" cm="1">
        <f t="array" ref="C435">P435-TODAY()</f>
      </c>
      <c r="D435" s="15" cm="1">
        <f t="array" ref="D435">IF(C435&gt;=0,"Vigente",IF(C435&lt;0,"Vencido"))</f>
      </c>
      <c r="E435" s="15"/>
      <c r="F435" t="s" s="10">
        <v>1420</v>
      </c>
      <c r="G435" t="s" s="10">
        <v>60</v>
      </c>
      <c r="H435" s="16">
        <v>1</v>
      </c>
      <c r="I435" t="s" s="10">
        <v>41</v>
      </c>
      <c r="J435" s="17"/>
      <c r="K435" s="17"/>
      <c r="L435" s="17"/>
      <c r="M435" s="18">
        <v>2004</v>
      </c>
      <c r="N435" s="19">
        <v>38078</v>
      </c>
      <c r="O435" s="19">
        <v>38442</v>
      </c>
      <c r="P435" s="19"/>
      <c r="Q435" t="s" s="10">
        <v>676</v>
      </c>
      <c r="R435" t="s" s="10">
        <v>1251</v>
      </c>
      <c r="S435" s="10"/>
      <c r="T435" t="s" s="20">
        <v>1421</v>
      </c>
      <c r="U435" t="s" s="20">
        <v>1422</v>
      </c>
      <c r="V435" s="21"/>
      <c r="W435" s="22"/>
      <c r="X435" s="22">
        <v>0</v>
      </c>
      <c r="Y435" s="16">
        <v>1</v>
      </c>
      <c r="Z435" s="22">
        <v>0</v>
      </c>
      <c r="AA435" s="22">
        <v>0</v>
      </c>
      <c r="AB435" s="22">
        <v>0</v>
      </c>
      <c r="AC435" s="22">
        <v>0</v>
      </c>
      <c r="AD435" s="22">
        <v>0</v>
      </c>
      <c r="AE435" s="22">
        <v>0</v>
      </c>
      <c r="AF435" s="22"/>
      <c r="AG435" s="23"/>
      <c r="AH435" s="17"/>
      <c r="AI435" s="17"/>
    </row>
    <row r="436" s="9" customFormat="1" ht="180" customHeight="1" hidden="1">
      <c r="A436" s="13"/>
      <c r="B436" s="13"/>
      <c r="C436" s="14" cm="1">
        <f t="array" ref="C436">P436-TODAY()</f>
      </c>
      <c r="D436" s="15" cm="1">
        <f t="array" ref="D436">IF(C436&gt;=0,"Vigente",IF(C436&lt;0,"Vencido"))</f>
      </c>
      <c r="E436" s="15"/>
      <c r="F436" t="s" s="10">
        <v>1423</v>
      </c>
      <c r="G436" t="s" s="10">
        <v>40</v>
      </c>
      <c r="H436" s="16">
        <v>1</v>
      </c>
      <c r="I436" t="s" s="10">
        <v>41</v>
      </c>
      <c r="J436" s="17"/>
      <c r="K436" s="17"/>
      <c r="L436" s="17"/>
      <c r="M436" s="18">
        <v>2000</v>
      </c>
      <c r="N436" s="19">
        <v>36840</v>
      </c>
      <c r="O436" s="19">
        <v>40491</v>
      </c>
      <c r="P436" s="19"/>
      <c r="Q436" t="s" s="10">
        <v>1424</v>
      </c>
      <c r="R436" t="s" s="10">
        <v>48</v>
      </c>
      <c r="S436" s="10"/>
      <c r="T436" t="s" s="20">
        <v>1425</v>
      </c>
      <c r="U436" t="s" s="20">
        <v>1426</v>
      </c>
      <c r="V436" s="21"/>
      <c r="W436" s="22"/>
      <c r="X436" s="22">
        <v>0</v>
      </c>
      <c r="Y436" s="16">
        <v>1</v>
      </c>
      <c r="Z436" s="22">
        <v>0</v>
      </c>
      <c r="AA436" s="22">
        <v>0</v>
      </c>
      <c r="AB436" s="22">
        <v>0</v>
      </c>
      <c r="AC436" s="22">
        <v>0</v>
      </c>
      <c r="AD436" s="22">
        <v>0</v>
      </c>
      <c r="AE436" s="22">
        <v>0</v>
      </c>
      <c r="AF436" s="22"/>
      <c r="AG436" s="23"/>
      <c r="AH436" s="17"/>
      <c r="AI436" s="17"/>
    </row>
    <row r="437" s="9" customFormat="1" ht="118.5" customHeight="1" hidden="1">
      <c r="A437" s="13"/>
      <c r="B437" s="13"/>
      <c r="C437" s="14" cm="1">
        <f t="array" ref="C437">P437-TODAY()</f>
      </c>
      <c r="D437" s="15" cm="1">
        <f t="array" ref="D437">IF(C437&gt;=0,"Vigente",IF(C437&lt;0,"Vencido"))</f>
      </c>
      <c r="E437" s="15"/>
      <c r="F437" t="s" s="10">
        <v>1427</v>
      </c>
      <c r="G437" t="s" s="10">
        <v>60</v>
      </c>
      <c r="H437" s="16">
        <v>1</v>
      </c>
      <c r="I437" t="s" s="10">
        <v>41</v>
      </c>
      <c r="J437" s="13"/>
      <c r="K437" s="13"/>
      <c r="L437" s="13"/>
      <c r="M437" s="24">
        <v>2004</v>
      </c>
      <c r="N437" s="19">
        <v>38161</v>
      </c>
      <c r="O437" s="19">
        <v>39994</v>
      </c>
      <c r="P437" s="19"/>
      <c r="Q437" t="s" s="10">
        <v>1069</v>
      </c>
      <c r="R437" t="s" s="10">
        <v>1428</v>
      </c>
      <c r="S437" t="s" s="10">
        <v>909</v>
      </c>
      <c r="T437" t="s" s="20">
        <v>1429</v>
      </c>
      <c r="U437" t="s" s="20">
        <v>1430</v>
      </c>
      <c r="V437" s="25"/>
      <c r="W437" s="22"/>
      <c r="X437" s="22">
        <v>223200</v>
      </c>
      <c r="Y437" s="16">
        <v>1</v>
      </c>
      <c r="Z437" s="22">
        <v>223200</v>
      </c>
      <c r="AA437" s="22">
        <v>0</v>
      </c>
      <c r="AB437" s="22">
        <v>0</v>
      </c>
      <c r="AC437" s="22">
        <v>0</v>
      </c>
      <c r="AD437" s="22">
        <v>0</v>
      </c>
      <c r="AE437" s="22">
        <v>0</v>
      </c>
      <c r="AF437" s="22"/>
      <c r="AG437" s="26"/>
      <c r="AH437" s="17"/>
      <c r="AI437" s="17"/>
    </row>
    <row r="438" s="9" customFormat="1" ht="135" customHeight="1" hidden="1">
      <c r="A438" s="13"/>
      <c r="B438" s="13"/>
      <c r="C438" s="14" cm="1">
        <f t="array" ref="C438">P438-TODAY()</f>
      </c>
      <c r="D438" s="15" cm="1">
        <f t="array" ref="D438">IF(C438&gt;=0,"Vigente",IF(C438&lt;0,"Vencido"))</f>
      </c>
      <c r="E438" s="15"/>
      <c r="F438" t="s" s="10">
        <v>1431</v>
      </c>
      <c r="G438" t="s" s="10">
        <v>47</v>
      </c>
      <c r="H438" s="16">
        <v>1</v>
      </c>
      <c r="I438" t="s" s="10">
        <v>41</v>
      </c>
      <c r="J438" s="17"/>
      <c r="K438" s="17"/>
      <c r="L438" s="17"/>
      <c r="M438" s="18">
        <v>2002</v>
      </c>
      <c r="N438" s="19">
        <v>37442</v>
      </c>
      <c r="O438" s="19">
        <v>38964</v>
      </c>
      <c r="P438" s="19"/>
      <c r="Q438" t="s" s="10">
        <v>42</v>
      </c>
      <c r="R438" t="s" s="10">
        <v>1432</v>
      </c>
      <c r="S438" s="10"/>
      <c r="T438" t="s" s="20">
        <v>1433</v>
      </c>
      <c r="U438" t="s" s="20">
        <v>1434</v>
      </c>
      <c r="V438" s="21"/>
      <c r="W438" s="22"/>
      <c r="X438" s="22">
        <v>384456</v>
      </c>
      <c r="Y438" s="16">
        <v>1</v>
      </c>
      <c r="Z438" s="22">
        <v>384456</v>
      </c>
      <c r="AA438" s="22">
        <v>0</v>
      </c>
      <c r="AB438" s="22">
        <v>0</v>
      </c>
      <c r="AC438" s="22">
        <v>0</v>
      </c>
      <c r="AD438" s="22">
        <v>0</v>
      </c>
      <c r="AE438" s="22">
        <v>0</v>
      </c>
      <c r="AF438" s="22"/>
      <c r="AG438" s="23"/>
      <c r="AH438" s="17"/>
      <c r="AI438" s="17"/>
    </row>
    <row r="439" s="9" customFormat="1" ht="51" customHeight="1" hidden="1">
      <c r="A439" s="13"/>
      <c r="B439" s="13"/>
      <c r="C439" s="14" cm="1">
        <f t="array" ref="C439">P439-TODAY()</f>
      </c>
      <c r="D439" s="15" cm="1">
        <f t="array" ref="D439">IF(C439&gt;=0,"Vigente",IF(C439&lt;0,"Vencido"))</f>
      </c>
      <c r="E439" s="15"/>
      <c r="F439" t="s" s="10">
        <v>1435</v>
      </c>
      <c r="G439" t="s" s="10">
        <v>68</v>
      </c>
      <c r="H439" s="16">
        <v>1</v>
      </c>
      <c r="I439" t="s" s="10">
        <v>41</v>
      </c>
      <c r="J439" s="17"/>
      <c r="K439" s="17"/>
      <c r="L439" s="17"/>
      <c r="M439" s="18">
        <v>2004</v>
      </c>
      <c r="N439" s="19">
        <v>38061</v>
      </c>
      <c r="O439" s="19">
        <v>38182</v>
      </c>
      <c r="P439" s="19"/>
      <c r="Q439" t="s" s="10">
        <v>1436</v>
      </c>
      <c r="R439" t="s" s="10">
        <v>48</v>
      </c>
      <c r="S439" s="10"/>
      <c r="T439" t="s" s="20">
        <v>1437</v>
      </c>
      <c r="U439" t="s" s="20">
        <v>1438</v>
      </c>
      <c r="V439" s="21"/>
      <c r="W439" s="22"/>
      <c r="X439" s="22">
        <v>0</v>
      </c>
      <c r="Y439" s="16">
        <v>1</v>
      </c>
      <c r="Z439" s="22">
        <v>0</v>
      </c>
      <c r="AA439" s="22">
        <v>0</v>
      </c>
      <c r="AB439" s="22">
        <v>0</v>
      </c>
      <c r="AC439" s="22">
        <v>0</v>
      </c>
      <c r="AD439" s="22">
        <v>0</v>
      </c>
      <c r="AE439" s="22">
        <v>0</v>
      </c>
      <c r="AF439" s="22"/>
      <c r="AG439" s="23"/>
      <c r="AH439" s="17"/>
      <c r="AI439" s="17"/>
    </row>
    <row r="440" s="9" customFormat="1" ht="102.75" customHeight="1" hidden="1">
      <c r="A440" s="13"/>
      <c r="B440" s="13"/>
      <c r="C440" s="14" cm="1">
        <f t="array" ref="C440">P440-TODAY()</f>
      </c>
      <c r="D440" s="15" cm="1">
        <f t="array" ref="D440">IF(C440&gt;=0,"Vigente",IF(C440&lt;0,"Vencido"))</f>
      </c>
      <c r="E440" s="15"/>
      <c r="F440" t="s" s="10">
        <v>1439</v>
      </c>
      <c r="G440" t="s" s="28">
        <v>68</v>
      </c>
      <c r="H440" s="16">
        <v>1</v>
      </c>
      <c r="I440" t="s" s="10">
        <v>41</v>
      </c>
      <c r="M440" s="29">
        <v>2004</v>
      </c>
      <c r="N440" s="19">
        <v>38068</v>
      </c>
      <c r="O440" s="19">
        <v>39893</v>
      </c>
      <c r="P440" s="19"/>
      <c r="Q440" t="s" s="10">
        <v>1440</v>
      </c>
      <c r="R440" t="s" s="10">
        <v>1131</v>
      </c>
      <c r="S440" s="10"/>
      <c r="T440" t="s" s="20">
        <v>1441</v>
      </c>
      <c r="U440" t="s" s="20">
        <v>1442</v>
      </c>
      <c r="V440" s="21"/>
      <c r="W440" s="22"/>
      <c r="X440" s="22">
        <v>0</v>
      </c>
      <c r="Y440" s="16">
        <v>1</v>
      </c>
      <c r="Z440" s="22">
        <v>0</v>
      </c>
      <c r="AA440" s="22">
        <v>0</v>
      </c>
      <c r="AB440" s="22">
        <v>0</v>
      </c>
      <c r="AC440" s="22">
        <v>0</v>
      </c>
      <c r="AD440" s="22">
        <v>0</v>
      </c>
      <c r="AE440" s="22">
        <v>0</v>
      </c>
      <c r="AF440" s="22"/>
      <c r="AG440" s="23"/>
      <c r="AH440" s="17"/>
      <c r="AI440" s="17"/>
    </row>
    <row r="441" s="9" customFormat="1" ht="40.5" customHeight="1" hidden="1">
      <c r="A441" s="13"/>
      <c r="B441" s="13"/>
      <c r="C441" s="14" cm="1">
        <f t="array" ref="C441">P441-TODAY()</f>
      </c>
      <c r="D441" s="15" cm="1">
        <f t="array" ref="D441">IF(C441&gt;=0,"Vigente",IF(C441&lt;0,"Vencido"))</f>
      </c>
      <c r="E441" s="15"/>
      <c r="F441" t="s" s="10">
        <v>1443</v>
      </c>
      <c r="G441" t="s" s="10">
        <v>47</v>
      </c>
      <c r="H441" s="16">
        <v>1</v>
      </c>
      <c r="I441" t="s" s="10">
        <v>41</v>
      </c>
      <c r="J441" s="17"/>
      <c r="K441" s="17"/>
      <c r="L441" s="17"/>
      <c r="M441" s="18">
        <v>1999</v>
      </c>
      <c r="N441" s="19">
        <v>36282</v>
      </c>
      <c r="O441" s="19">
        <v>37012</v>
      </c>
      <c r="P441" s="19"/>
      <c r="Q441" t="s" s="10">
        <v>1444</v>
      </c>
      <c r="R441" t="s" s="10">
        <v>48</v>
      </c>
      <c r="S441" s="10"/>
      <c r="T441" t="s" s="20">
        <v>1445</v>
      </c>
      <c r="U441" t="s" s="20">
        <v>1446</v>
      </c>
      <c r="V441" s="21"/>
      <c r="W441" s="22"/>
      <c r="X441" s="22">
        <v>0</v>
      </c>
      <c r="Y441" s="16">
        <v>1</v>
      </c>
      <c r="Z441" s="22">
        <v>0</v>
      </c>
      <c r="AA441" s="22">
        <v>0</v>
      </c>
      <c r="AB441" s="22">
        <v>0</v>
      </c>
      <c r="AC441" s="22">
        <v>0</v>
      </c>
      <c r="AD441" s="22">
        <v>0</v>
      </c>
      <c r="AE441" s="22">
        <v>0</v>
      </c>
      <c r="AF441" s="22"/>
      <c r="AG441" s="23"/>
      <c r="AH441" s="17"/>
      <c r="AI441" s="17"/>
    </row>
    <row r="442" s="9" customFormat="1" ht="110.25" customHeight="1" hidden="1">
      <c r="A442" s="13"/>
      <c r="B442" s="13"/>
      <c r="C442" s="14" cm="1">
        <f t="array" ref="C442">P442-TODAY()</f>
      </c>
      <c r="D442" s="15" cm="1">
        <f t="array" ref="D442">IF(C442&gt;=0,"Vigente",IF(C442&lt;0,"Vencido"))</f>
      </c>
      <c r="E442" s="15"/>
      <c r="F442" t="s" s="10">
        <v>1447</v>
      </c>
      <c r="G442" t="s" s="28">
        <v>68</v>
      </c>
      <c r="H442" s="16">
        <v>1</v>
      </c>
      <c r="I442" t="s" s="10">
        <v>41</v>
      </c>
      <c r="M442" s="29">
        <v>2003</v>
      </c>
      <c r="N442" s="19">
        <v>37754</v>
      </c>
      <c r="O442" s="19">
        <v>39337</v>
      </c>
      <c r="P442" s="19"/>
      <c r="Q442" t="s" s="10">
        <v>42</v>
      </c>
      <c r="R442" t="s" s="10">
        <v>917</v>
      </c>
      <c r="S442" t="s" s="10">
        <v>1448</v>
      </c>
      <c r="T442" t="s" s="20">
        <v>1449</v>
      </c>
      <c r="U442" t="s" s="20">
        <v>1450</v>
      </c>
      <c r="V442" s="21"/>
      <c r="W442" s="22"/>
      <c r="X442" s="22">
        <v>434868.85</v>
      </c>
      <c r="Y442" s="16">
        <v>1</v>
      </c>
      <c r="Z442" s="22">
        <v>434868.85</v>
      </c>
      <c r="AA442" s="22">
        <v>0</v>
      </c>
      <c r="AB442" s="22">
        <v>0</v>
      </c>
      <c r="AC442" s="22">
        <v>0</v>
      </c>
      <c r="AD442" s="22">
        <v>0</v>
      </c>
      <c r="AE442" s="22">
        <v>0</v>
      </c>
      <c r="AF442" s="22"/>
      <c r="AG442" s="23"/>
      <c r="AH442" s="17"/>
      <c r="AI442" s="17"/>
    </row>
    <row r="443" s="9" customFormat="1" ht="134.25" customHeight="1" hidden="1">
      <c r="A443" s="13"/>
      <c r="B443" s="13"/>
      <c r="C443" s="14" cm="1">
        <f t="array" ref="C443">P443-TODAY()</f>
      </c>
      <c r="D443" s="15" cm="1">
        <f t="array" ref="D443">IF(C443&gt;=0,"Vigente",IF(C443&lt;0,"Vencido"))</f>
      </c>
      <c r="E443" s="15"/>
      <c r="F443" t="s" s="10">
        <v>1451</v>
      </c>
      <c r="G443" t="s" s="10">
        <v>47</v>
      </c>
      <c r="H443" s="16">
        <v>1</v>
      </c>
      <c r="I443" t="s" s="10">
        <v>41</v>
      </c>
      <c r="J443" s="17"/>
      <c r="K443" s="17"/>
      <c r="L443" s="17"/>
      <c r="M443" s="18">
        <v>2004</v>
      </c>
      <c r="N443" s="19">
        <v>38078</v>
      </c>
      <c r="O443" s="19">
        <v>39082</v>
      </c>
      <c r="P443" s="19"/>
      <c r="Q443" t="s" s="10">
        <v>1440</v>
      </c>
      <c r="R443" t="s" s="10">
        <v>1051</v>
      </c>
      <c r="S443" s="10"/>
      <c r="T443" t="s" s="11">
        <v>1452</v>
      </c>
      <c r="U443" t="s" s="20">
        <v>1453</v>
      </c>
      <c r="V443" s="21"/>
      <c r="W443" s="22"/>
      <c r="X443" s="22">
        <v>0</v>
      </c>
      <c r="Y443" s="16">
        <v>1</v>
      </c>
      <c r="Z443" s="22">
        <v>0</v>
      </c>
      <c r="AA443" s="22">
        <v>0</v>
      </c>
      <c r="AB443" s="22">
        <v>0</v>
      </c>
      <c r="AC443" s="22">
        <v>0</v>
      </c>
      <c r="AD443" s="22">
        <v>0</v>
      </c>
      <c r="AE443" s="22">
        <v>0</v>
      </c>
      <c r="AF443" s="22"/>
      <c r="AG443" s="23"/>
      <c r="AH443" s="17"/>
      <c r="AI443" s="17"/>
    </row>
    <row r="444" s="9" customFormat="1" ht="39" customHeight="1" hidden="1">
      <c r="A444" s="13"/>
      <c r="B444" s="13"/>
      <c r="C444" s="14" cm="1">
        <f t="array" ref="C444">P444-TODAY()</f>
      </c>
      <c r="D444" s="15" cm="1">
        <f t="array" ref="D444">IF(C444&gt;=0,"Vigente",IF(C444&lt;0,"Vencido"))</f>
      </c>
      <c r="E444" s="15"/>
      <c r="F444" t="s" s="10">
        <v>1454</v>
      </c>
      <c r="G444" t="s" s="10">
        <v>40</v>
      </c>
      <c r="H444" s="16">
        <v>1</v>
      </c>
      <c r="I444" t="s" s="10">
        <v>41</v>
      </c>
      <c r="J444" s="17"/>
      <c r="K444" s="17"/>
      <c r="L444" s="17"/>
      <c r="M444" s="18">
        <v>2004</v>
      </c>
      <c r="N444" s="19">
        <v>38091</v>
      </c>
      <c r="O444" s="19">
        <v>38455</v>
      </c>
      <c r="P444" s="19"/>
      <c r="Q444" t="s" s="10">
        <v>1181</v>
      </c>
      <c r="R444" t="s" s="10">
        <v>48</v>
      </c>
      <c r="S444" s="10"/>
      <c r="T444" t="s" s="20">
        <v>1455</v>
      </c>
      <c r="U444" t="s" s="20">
        <v>1456</v>
      </c>
      <c r="V444" s="21"/>
      <c r="W444" s="22"/>
      <c r="X444" s="22">
        <v>280701.6</v>
      </c>
      <c r="Y444" s="16">
        <v>1</v>
      </c>
      <c r="Z444" s="22">
        <v>280701.6</v>
      </c>
      <c r="AA444" s="22">
        <v>0</v>
      </c>
      <c r="AB444" s="22">
        <v>0</v>
      </c>
      <c r="AC444" s="22">
        <v>0</v>
      </c>
      <c r="AD444" s="22">
        <v>0</v>
      </c>
      <c r="AE444" s="22">
        <v>0</v>
      </c>
      <c r="AF444" s="22"/>
      <c r="AG444" s="23"/>
      <c r="AH444" s="17"/>
      <c r="AI444" s="17"/>
    </row>
    <row r="445" s="9" customFormat="1" ht="46.5" customHeight="1" hidden="1">
      <c r="A445" s="13"/>
      <c r="B445" s="13"/>
      <c r="C445" s="14" cm="1">
        <f t="array" ref="C445">P445-TODAY()</f>
      </c>
      <c r="D445" s="15" cm="1">
        <f t="array" ref="D445">IF(C445&gt;=0,"Vigente",IF(C445&lt;0,"Vencido"))</f>
      </c>
      <c r="E445" s="15"/>
      <c r="F445" t="s" s="10">
        <v>1457</v>
      </c>
      <c r="G445" t="s" s="10">
        <v>142</v>
      </c>
      <c r="H445" s="16">
        <v>1</v>
      </c>
      <c r="I445" t="s" s="10">
        <v>41</v>
      </c>
      <c r="J445" s="17"/>
      <c r="K445" s="17"/>
      <c r="L445" s="17"/>
      <c r="M445" s="18">
        <v>2002</v>
      </c>
      <c r="N445" s="19">
        <v>37544</v>
      </c>
      <c r="O445" s="19">
        <v>37878</v>
      </c>
      <c r="P445" s="19"/>
      <c r="Q445" t="s" s="10">
        <v>1458</v>
      </c>
      <c r="R445" t="s" s="10">
        <v>48</v>
      </c>
      <c r="S445" s="10"/>
      <c r="T445" t="s" s="20">
        <v>1459</v>
      </c>
      <c r="U445" t="s" s="20">
        <v>1460</v>
      </c>
      <c r="V445" s="21"/>
      <c r="W445" s="22"/>
      <c r="X445" s="22">
        <v>0</v>
      </c>
      <c r="Y445" s="16">
        <v>1</v>
      </c>
      <c r="Z445" s="22">
        <v>0</v>
      </c>
      <c r="AA445" s="22">
        <v>0</v>
      </c>
      <c r="AB445" s="22">
        <v>0</v>
      </c>
      <c r="AC445" s="22">
        <v>0</v>
      </c>
      <c r="AD445" s="22">
        <v>0</v>
      </c>
      <c r="AE445" s="22">
        <v>0</v>
      </c>
      <c r="AF445" s="22"/>
      <c r="AG445" s="23"/>
      <c r="AH445" s="17"/>
      <c r="AI445" s="17"/>
    </row>
    <row r="446" s="9" customFormat="1" ht="41.25" customHeight="1" hidden="1">
      <c r="A446" s="13"/>
      <c r="B446" s="13"/>
      <c r="C446" s="14" cm="1">
        <f t="array" ref="C446">P446-TODAY()</f>
      </c>
      <c r="D446" s="15" cm="1">
        <f t="array" ref="D446">IF(C446&gt;=0,"Vigente",IF(C446&lt;0,"Vencido"))</f>
      </c>
      <c r="E446" s="15"/>
      <c r="F446" t="s" s="10">
        <v>1461</v>
      </c>
      <c r="G446" t="s" s="10">
        <v>142</v>
      </c>
      <c r="H446" s="16">
        <v>1</v>
      </c>
      <c r="I446" t="s" s="10">
        <v>41</v>
      </c>
      <c r="J446" s="17"/>
      <c r="K446" s="17"/>
      <c r="L446" s="17"/>
      <c r="M446" s="18">
        <v>2002</v>
      </c>
      <c r="N446" s="19">
        <v>37514</v>
      </c>
      <c r="O446" s="19">
        <v>37908</v>
      </c>
      <c r="P446" s="19"/>
      <c r="Q446" t="s" s="10">
        <v>1458</v>
      </c>
      <c r="R446" t="s" s="10">
        <v>48</v>
      </c>
      <c r="S446" s="10"/>
      <c r="T446" t="s" s="20">
        <v>1462</v>
      </c>
      <c r="U446" t="s" s="20">
        <v>1460</v>
      </c>
      <c r="V446" s="21"/>
      <c r="W446" s="22"/>
      <c r="X446" s="22">
        <v>0</v>
      </c>
      <c r="Y446" s="16">
        <v>1</v>
      </c>
      <c r="Z446" s="22">
        <v>0</v>
      </c>
      <c r="AA446" s="22">
        <v>0</v>
      </c>
      <c r="AB446" s="22">
        <v>0</v>
      </c>
      <c r="AC446" s="22">
        <v>0</v>
      </c>
      <c r="AD446" s="22">
        <v>0</v>
      </c>
      <c r="AE446" s="22">
        <v>0</v>
      </c>
      <c r="AF446" s="22"/>
      <c r="AG446" s="23"/>
      <c r="AH446" s="17"/>
      <c r="AI446" s="17"/>
    </row>
    <row r="447" s="9" customFormat="1" ht="30" customHeight="1" hidden="1">
      <c r="A447" s="13"/>
      <c r="B447" s="13"/>
      <c r="C447" s="14" cm="1">
        <f t="array" ref="C447">P447-TODAY()</f>
      </c>
      <c r="D447" s="15" cm="1">
        <f t="array" ref="D447">IF(C447&gt;=0,"Vigente",IF(C447&lt;0,"Vencido"))</f>
      </c>
      <c r="E447" s="15"/>
      <c r="F447" t="s" s="10">
        <v>1463</v>
      </c>
      <c r="G447" t="s" s="10">
        <v>142</v>
      </c>
      <c r="H447" s="16">
        <v>1</v>
      </c>
      <c r="I447" t="s" s="10">
        <v>41</v>
      </c>
      <c r="J447" s="17"/>
      <c r="K447" s="17"/>
      <c r="L447" s="17"/>
      <c r="M447" s="18">
        <v>2004</v>
      </c>
      <c r="N447" s="19">
        <v>38001</v>
      </c>
      <c r="O447" s="19">
        <v>38335</v>
      </c>
      <c r="P447" s="19"/>
      <c r="Q447" t="s" s="10">
        <v>1458</v>
      </c>
      <c r="R447" t="s" s="10">
        <v>48</v>
      </c>
      <c r="S447" s="10"/>
      <c r="T447" t="s" s="20">
        <v>1464</v>
      </c>
      <c r="U447" t="s" s="20">
        <v>1465</v>
      </c>
      <c r="V447" s="21"/>
      <c r="W447" s="22"/>
      <c r="X447" s="22">
        <v>0</v>
      </c>
      <c r="Y447" s="16">
        <v>1</v>
      </c>
      <c r="Z447" s="22">
        <v>0</v>
      </c>
      <c r="AA447" s="22">
        <v>0</v>
      </c>
      <c r="AB447" s="22">
        <v>0</v>
      </c>
      <c r="AC447" s="22">
        <v>0</v>
      </c>
      <c r="AD447" s="22">
        <v>0</v>
      </c>
      <c r="AE447" s="22">
        <v>0</v>
      </c>
      <c r="AF447" s="22"/>
      <c r="AG447" s="23"/>
      <c r="AH447" s="17"/>
      <c r="AI447" s="17"/>
    </row>
    <row r="448" s="9" customFormat="1" ht="89.25" customHeight="1" hidden="1">
      <c r="A448" s="13"/>
      <c r="B448" s="13"/>
      <c r="C448" s="14" cm="1">
        <f t="array" ref="C448">P448-TODAY()</f>
      </c>
      <c r="D448" s="15" cm="1">
        <f t="array" ref="D448">IF(C448&gt;=0,"Vigente",IF(C448&lt;0,"Vencido"))</f>
      </c>
      <c r="E448" s="15"/>
      <c r="F448" t="s" s="10">
        <v>1466</v>
      </c>
      <c r="G448" t="s" s="10">
        <v>47</v>
      </c>
      <c r="H448" s="16">
        <v>1</v>
      </c>
      <c r="I448" t="s" s="10">
        <v>41</v>
      </c>
      <c r="J448" s="17"/>
      <c r="K448" s="17"/>
      <c r="L448" s="17"/>
      <c r="M448" s="18">
        <v>2005</v>
      </c>
      <c r="N448" s="19">
        <v>38443</v>
      </c>
      <c r="O448" s="19">
        <v>38807</v>
      </c>
      <c r="P448" s="19"/>
      <c r="Q448" t="s" s="10">
        <v>42</v>
      </c>
      <c r="R448" t="s" s="10">
        <v>1467</v>
      </c>
      <c r="S448" s="10"/>
      <c r="T448" t="s" s="20">
        <v>1468</v>
      </c>
      <c r="U448" t="s" s="20">
        <v>1469</v>
      </c>
      <c r="V448" s="21"/>
      <c r="W448" s="22"/>
      <c r="X448" s="22">
        <v>0</v>
      </c>
      <c r="Y448" s="16">
        <v>1</v>
      </c>
      <c r="Z448" s="22">
        <v>0</v>
      </c>
      <c r="AA448" s="22">
        <v>0</v>
      </c>
      <c r="AB448" s="22">
        <v>0</v>
      </c>
      <c r="AC448" s="22">
        <v>0</v>
      </c>
      <c r="AD448" s="22">
        <v>0</v>
      </c>
      <c r="AE448" s="22">
        <v>0</v>
      </c>
      <c r="AF448" s="22"/>
      <c r="AG448" s="23"/>
      <c r="AH448" s="17"/>
      <c r="AI448" s="17"/>
    </row>
    <row r="449" s="9" customFormat="1" ht="73.5" customHeight="1" hidden="1">
      <c r="A449" s="13"/>
      <c r="B449" s="13"/>
      <c r="C449" s="14" cm="1">
        <f t="array" ref="C449">P449-TODAY()</f>
      </c>
      <c r="D449" s="15" cm="1">
        <f t="array" ref="D449">IF(C449&gt;=0,"Vigente",IF(C449&lt;0,"Vencido"))</f>
      </c>
      <c r="E449" s="15"/>
      <c r="F449" t="s" s="10">
        <v>1470</v>
      </c>
      <c r="G449" t="s" s="28">
        <v>68</v>
      </c>
      <c r="H449" s="16">
        <v>1</v>
      </c>
      <c r="I449" t="s" s="10">
        <v>41</v>
      </c>
      <c r="M449" s="29">
        <v>2003</v>
      </c>
      <c r="N449" s="19">
        <v>37965</v>
      </c>
      <c r="O449" s="19">
        <v>40521</v>
      </c>
      <c r="P449" s="19"/>
      <c r="Q449" t="s" s="10">
        <v>1471</v>
      </c>
      <c r="R449" t="s" s="10">
        <v>1472</v>
      </c>
      <c r="S449" s="10"/>
      <c r="T449" t="s" s="20">
        <v>1473</v>
      </c>
      <c r="U449" t="s" s="20">
        <v>1474</v>
      </c>
      <c r="V449" s="21"/>
      <c r="W449" s="22"/>
      <c r="X449" s="22">
        <v>0</v>
      </c>
      <c r="Y449" s="16">
        <v>1</v>
      </c>
      <c r="Z449" s="22">
        <v>0</v>
      </c>
      <c r="AA449" s="22">
        <v>0</v>
      </c>
      <c r="AB449" s="22">
        <v>0</v>
      </c>
      <c r="AC449" s="22">
        <v>0</v>
      </c>
      <c r="AD449" s="22">
        <v>0</v>
      </c>
      <c r="AE449" s="22">
        <v>0</v>
      </c>
      <c r="AF449" s="22"/>
      <c r="AG449" s="23"/>
      <c r="AH449" s="17"/>
      <c r="AI449" s="17"/>
    </row>
    <row r="450" s="9" customFormat="1" ht="45" customHeight="1" hidden="1">
      <c r="A450" s="13"/>
      <c r="B450" s="13"/>
      <c r="C450" s="14" cm="1">
        <f t="array" ref="C450">P450-TODAY()</f>
      </c>
      <c r="D450" s="15" cm="1">
        <f t="array" ref="D450">IF(C450&gt;=0,"Vigente",IF(C450&lt;0,"Vencido"))</f>
      </c>
      <c r="E450" s="15"/>
      <c r="F450" t="s" s="10">
        <v>1475</v>
      </c>
      <c r="G450" t="s" s="10">
        <v>60</v>
      </c>
      <c r="H450" s="16">
        <v>1</v>
      </c>
      <c r="I450" t="s" s="10">
        <v>41</v>
      </c>
      <c r="J450" s="17"/>
      <c r="K450" s="17"/>
      <c r="L450" s="17"/>
      <c r="M450" s="18">
        <v>2004</v>
      </c>
      <c r="N450" s="19">
        <v>38154</v>
      </c>
      <c r="O450" s="19">
        <v>38518</v>
      </c>
      <c r="P450" s="19"/>
      <c r="Q450" t="s" s="10">
        <v>42</v>
      </c>
      <c r="R450" t="s" s="10">
        <v>48</v>
      </c>
      <c r="S450" s="10"/>
      <c r="T450" t="s" s="20">
        <v>1476</v>
      </c>
      <c r="U450" t="s" s="20">
        <v>1477</v>
      </c>
      <c r="V450" s="21"/>
      <c r="W450" s="22"/>
      <c r="X450" s="22">
        <v>0</v>
      </c>
      <c r="Y450" s="16">
        <v>1</v>
      </c>
      <c r="Z450" s="22">
        <v>0</v>
      </c>
      <c r="AA450" s="22">
        <v>0</v>
      </c>
      <c r="AB450" s="22">
        <v>0</v>
      </c>
      <c r="AC450" s="22">
        <v>0</v>
      </c>
      <c r="AD450" s="22">
        <v>0</v>
      </c>
      <c r="AE450" s="22">
        <v>0</v>
      </c>
      <c r="AF450" s="22"/>
      <c r="AG450" s="23"/>
      <c r="AH450" s="17"/>
      <c r="AI450" s="17"/>
    </row>
    <row r="451" s="9" customFormat="1" ht="135.75" customHeight="1" hidden="1">
      <c r="A451" s="13"/>
      <c r="B451" s="13"/>
      <c r="C451" s="14" cm="1">
        <f t="array" ref="C451">P451-TODAY()</f>
      </c>
      <c r="D451" s="15" cm="1">
        <f t="array" ref="D451">IF(C451&gt;=0,"Vigente",IF(C451&lt;0,"Vencido"))</f>
      </c>
      <c r="E451" s="15"/>
      <c r="F451" t="s" s="10">
        <v>1478</v>
      </c>
      <c r="G451" t="s" s="28">
        <v>60</v>
      </c>
      <c r="H451" s="16">
        <v>1</v>
      </c>
      <c r="I451" t="s" s="10">
        <v>41</v>
      </c>
      <c r="M451" s="29">
        <v>2004</v>
      </c>
      <c r="N451" s="19">
        <v>38177</v>
      </c>
      <c r="O451" s="19">
        <v>40002</v>
      </c>
      <c r="P451" s="19"/>
      <c r="Q451" t="s" s="10">
        <v>1440</v>
      </c>
      <c r="R451" t="s" s="10">
        <v>1227</v>
      </c>
      <c r="S451" s="10"/>
      <c r="T451" t="s" s="11">
        <v>1479</v>
      </c>
      <c r="U451" t="s" s="20">
        <v>1480</v>
      </c>
      <c r="V451" s="21"/>
      <c r="W451" s="22"/>
      <c r="X451" s="22">
        <v>0</v>
      </c>
      <c r="Y451" s="16">
        <v>1</v>
      </c>
      <c r="Z451" s="22">
        <v>0</v>
      </c>
      <c r="AA451" s="22">
        <v>0</v>
      </c>
      <c r="AB451" s="22">
        <v>0</v>
      </c>
      <c r="AC451" s="22">
        <v>0</v>
      </c>
      <c r="AD451" s="22">
        <v>0</v>
      </c>
      <c r="AE451" s="22">
        <v>0</v>
      </c>
      <c r="AF451" s="22"/>
      <c r="AG451" s="23"/>
      <c r="AH451" s="17"/>
      <c r="AI451" s="17"/>
    </row>
    <row r="452" s="9" customFormat="1" ht="135" customHeight="1" hidden="1">
      <c r="A452" s="13"/>
      <c r="B452" s="13"/>
      <c r="C452" s="14" cm="1">
        <f t="array" ref="C452">P452-TODAY()</f>
      </c>
      <c r="D452" s="15" cm="1">
        <f t="array" ref="D452">IF(C452&gt;=0,"Vigente",IF(C452&lt;0,"Vencido"))</f>
      </c>
      <c r="E452" s="15"/>
      <c r="F452" t="s" s="10">
        <v>1481</v>
      </c>
      <c r="G452" t="s" s="28">
        <v>60</v>
      </c>
      <c r="H452" s="16">
        <v>1</v>
      </c>
      <c r="I452" t="s" s="10">
        <v>41</v>
      </c>
      <c r="M452" s="29">
        <v>2004</v>
      </c>
      <c r="N452" s="19">
        <v>38219</v>
      </c>
      <c r="O452" s="19">
        <v>40044</v>
      </c>
      <c r="P452" s="19"/>
      <c r="Q452" t="s" s="10">
        <v>1440</v>
      </c>
      <c r="R452" t="s" s="10">
        <v>1232</v>
      </c>
      <c r="S452" s="10"/>
      <c r="T452" t="s" s="11">
        <v>1479</v>
      </c>
      <c r="U452" t="s" s="20">
        <v>1482</v>
      </c>
      <c r="V452" s="21"/>
      <c r="W452" s="22"/>
      <c r="X452" s="22">
        <v>0</v>
      </c>
      <c r="Y452" s="16">
        <v>1</v>
      </c>
      <c r="Z452" s="22">
        <v>0</v>
      </c>
      <c r="AA452" s="22">
        <v>0</v>
      </c>
      <c r="AB452" s="22">
        <v>0</v>
      </c>
      <c r="AC452" s="22">
        <v>0</v>
      </c>
      <c r="AD452" s="22">
        <v>0</v>
      </c>
      <c r="AE452" s="22">
        <v>0</v>
      </c>
      <c r="AF452" s="22"/>
      <c r="AG452" s="23"/>
      <c r="AH452" s="17"/>
      <c r="AI452" s="17"/>
    </row>
    <row r="453" s="9" customFormat="1" ht="134.25" customHeight="1" hidden="1">
      <c r="A453" s="13"/>
      <c r="B453" s="13"/>
      <c r="C453" s="14" cm="1">
        <f t="array" ref="C453">P453-TODAY()</f>
      </c>
      <c r="D453" s="15" cm="1">
        <f t="array" ref="D453">IF(C453&gt;=0,"Vigente",IF(C453&lt;0,"Vencido"))</f>
      </c>
      <c r="E453" s="15"/>
      <c r="F453" t="s" s="10">
        <v>1483</v>
      </c>
      <c r="G453" t="s" s="28">
        <v>60</v>
      </c>
      <c r="H453" s="16">
        <v>1</v>
      </c>
      <c r="I453" t="s" s="10">
        <v>41</v>
      </c>
      <c r="M453" s="29">
        <v>2004</v>
      </c>
      <c r="N453" s="19">
        <v>38219</v>
      </c>
      <c r="O453" s="19">
        <v>40044</v>
      </c>
      <c r="P453" s="19"/>
      <c r="Q453" t="s" s="10">
        <v>1440</v>
      </c>
      <c r="R453" t="s" s="10">
        <v>1484</v>
      </c>
      <c r="S453" s="10"/>
      <c r="T453" t="s" s="11">
        <v>1479</v>
      </c>
      <c r="U453" t="s" s="20">
        <v>1485</v>
      </c>
      <c r="V453" s="21"/>
      <c r="W453" s="22"/>
      <c r="X453" s="22">
        <v>0</v>
      </c>
      <c r="Y453" s="16">
        <v>1</v>
      </c>
      <c r="Z453" s="22">
        <v>0</v>
      </c>
      <c r="AA453" s="22">
        <v>0</v>
      </c>
      <c r="AB453" s="22">
        <v>0</v>
      </c>
      <c r="AC453" s="22">
        <v>0</v>
      </c>
      <c r="AD453" s="22">
        <v>0</v>
      </c>
      <c r="AE453" s="22">
        <v>0</v>
      </c>
      <c r="AF453" s="22"/>
      <c r="AG453" s="23"/>
      <c r="AH453" s="17"/>
      <c r="AI453" s="17"/>
    </row>
    <row r="454" s="9" customFormat="1" ht="130.5" customHeight="1" hidden="1">
      <c r="A454" s="13"/>
      <c r="B454" s="13"/>
      <c r="C454" s="14" cm="1">
        <f t="array" ref="C454">P454-TODAY()</f>
      </c>
      <c r="D454" s="15" cm="1">
        <f t="array" ref="D454">IF(C454&gt;=0,"Vigente",IF(C454&lt;0,"Vencido"))</f>
      </c>
      <c r="E454" s="15"/>
      <c r="F454" t="s" s="10">
        <v>1486</v>
      </c>
      <c r="G454" t="s" s="28">
        <v>60</v>
      </c>
      <c r="H454" s="16">
        <v>1</v>
      </c>
      <c r="I454" t="s" s="10">
        <v>41</v>
      </c>
      <c r="M454" s="29">
        <v>2004</v>
      </c>
      <c r="N454" s="19">
        <v>38154</v>
      </c>
      <c r="O454" s="19">
        <v>39979</v>
      </c>
      <c r="P454" s="19"/>
      <c r="Q454" t="s" s="10">
        <v>1440</v>
      </c>
      <c r="R454" t="s" s="10">
        <v>1487</v>
      </c>
      <c r="S454" s="10"/>
      <c r="T454" t="s" s="11">
        <v>1479</v>
      </c>
      <c r="U454" t="s" s="20">
        <v>1488</v>
      </c>
      <c r="V454" s="21"/>
      <c r="W454" s="22"/>
      <c r="X454" s="22">
        <v>0</v>
      </c>
      <c r="Y454" s="16">
        <v>1</v>
      </c>
      <c r="Z454" s="22">
        <v>0</v>
      </c>
      <c r="AA454" s="22">
        <v>0</v>
      </c>
      <c r="AB454" s="22">
        <v>0</v>
      </c>
      <c r="AC454" s="22">
        <v>0</v>
      </c>
      <c r="AD454" s="22">
        <v>0</v>
      </c>
      <c r="AE454" s="22">
        <v>0</v>
      </c>
      <c r="AF454" s="22"/>
      <c r="AG454" s="23"/>
      <c r="AH454" s="17"/>
      <c r="AI454" s="17"/>
    </row>
    <row r="455" s="9" customFormat="1" ht="133.5" customHeight="1" hidden="1">
      <c r="A455" s="13"/>
      <c r="B455" s="13"/>
      <c r="C455" s="14" cm="1">
        <f t="array" ref="C455">P455-TODAY()</f>
      </c>
      <c r="D455" s="15" cm="1">
        <f t="array" ref="D455">IF(C455&gt;=0,"Vigente",IF(C455&lt;0,"Vencido"))</f>
      </c>
      <c r="E455" s="15"/>
      <c r="F455" t="s" s="10">
        <v>1489</v>
      </c>
      <c r="G455" t="s" s="28">
        <v>60</v>
      </c>
      <c r="H455" s="16">
        <v>1</v>
      </c>
      <c r="I455" t="s" s="10">
        <v>41</v>
      </c>
      <c r="M455" s="29">
        <v>2004</v>
      </c>
      <c r="N455" s="19">
        <v>38177</v>
      </c>
      <c r="O455" s="19">
        <v>40002</v>
      </c>
      <c r="P455" s="19"/>
      <c r="Q455" t="s" s="10">
        <v>1440</v>
      </c>
      <c r="R455" t="s" s="10">
        <v>1490</v>
      </c>
      <c r="S455" s="10"/>
      <c r="T455" t="s" s="11">
        <v>1479</v>
      </c>
      <c r="U455" t="s" s="20">
        <v>1491</v>
      </c>
      <c r="V455" s="21"/>
      <c r="W455" s="22"/>
      <c r="X455" s="22">
        <v>0</v>
      </c>
      <c r="Y455" s="16">
        <v>1</v>
      </c>
      <c r="Z455" s="22">
        <v>0</v>
      </c>
      <c r="AA455" s="22">
        <v>0</v>
      </c>
      <c r="AB455" s="22">
        <v>0</v>
      </c>
      <c r="AC455" s="22">
        <v>0</v>
      </c>
      <c r="AD455" s="22">
        <v>0</v>
      </c>
      <c r="AE455" s="22">
        <v>0</v>
      </c>
      <c r="AF455" s="22"/>
      <c r="AG455" s="23"/>
      <c r="AH455" s="17"/>
      <c r="AI455" s="17"/>
    </row>
    <row r="456" s="9" customFormat="1" ht="134.25" customHeight="1" hidden="1">
      <c r="A456" s="13"/>
      <c r="B456" s="13"/>
      <c r="C456" s="14" cm="1">
        <f t="array" ref="C456">P456-TODAY()</f>
      </c>
      <c r="D456" s="15" cm="1">
        <f t="array" ref="D456">IF(C456&gt;=0,"Vigente",IF(C456&lt;0,"Vencido"))</f>
      </c>
      <c r="E456" s="15"/>
      <c r="F456" t="s" s="10">
        <v>1492</v>
      </c>
      <c r="G456" t="s" s="28">
        <v>60</v>
      </c>
      <c r="H456" s="16">
        <v>1</v>
      </c>
      <c r="I456" t="s" s="10">
        <v>41</v>
      </c>
      <c r="M456" s="29">
        <v>2004</v>
      </c>
      <c r="N456" s="19">
        <v>38177</v>
      </c>
      <c r="O456" s="19">
        <v>40002</v>
      </c>
      <c r="P456" s="19"/>
      <c r="Q456" t="s" s="10">
        <v>1440</v>
      </c>
      <c r="R456" t="s" s="10">
        <v>1493</v>
      </c>
      <c r="S456" s="10"/>
      <c r="T456" t="s" s="11">
        <v>1479</v>
      </c>
      <c r="U456" t="s" s="20">
        <v>1494</v>
      </c>
      <c r="V456" s="21"/>
      <c r="W456" s="22"/>
      <c r="X456" s="22">
        <v>0</v>
      </c>
      <c r="Y456" s="16">
        <v>1</v>
      </c>
      <c r="Z456" s="22">
        <v>0</v>
      </c>
      <c r="AA456" s="22">
        <v>0</v>
      </c>
      <c r="AB456" s="22">
        <v>0</v>
      </c>
      <c r="AC456" s="22">
        <v>0</v>
      </c>
      <c r="AD456" s="22">
        <v>0</v>
      </c>
      <c r="AE456" s="22">
        <v>0</v>
      </c>
      <c r="AF456" s="22"/>
      <c r="AG456" s="23"/>
      <c r="AH456" s="17"/>
      <c r="AI456" s="17"/>
    </row>
    <row r="457" s="9" customFormat="1" ht="131.25" customHeight="1" hidden="1">
      <c r="A457" s="13"/>
      <c r="B457" s="13"/>
      <c r="C457" s="14" cm="1">
        <f t="array" ref="C457">P457-TODAY()</f>
      </c>
      <c r="D457" s="15" cm="1">
        <f t="array" ref="D457">IF(C457&gt;=0,"Vigente",IF(C457&lt;0,"Vencido"))</f>
      </c>
      <c r="E457" s="15"/>
      <c r="F457" t="s" s="10">
        <v>1495</v>
      </c>
      <c r="G457" t="s" s="28">
        <v>60</v>
      </c>
      <c r="H457" s="16">
        <v>1</v>
      </c>
      <c r="I457" t="s" s="10">
        <v>41</v>
      </c>
      <c r="M457" s="29">
        <v>2004</v>
      </c>
      <c r="N457" s="19">
        <v>38200</v>
      </c>
      <c r="O457" s="19">
        <v>40025</v>
      </c>
      <c r="P457" s="19"/>
      <c r="Q457" t="s" s="10">
        <v>1440</v>
      </c>
      <c r="R457" t="s" s="10">
        <v>1428</v>
      </c>
      <c r="S457" s="10"/>
      <c r="T457" t="s" s="11">
        <v>1479</v>
      </c>
      <c r="U457" t="s" s="20">
        <v>1496</v>
      </c>
      <c r="V457" s="21"/>
      <c r="W457" s="22"/>
      <c r="X457" s="22">
        <v>0</v>
      </c>
      <c r="Y457" s="16">
        <v>1</v>
      </c>
      <c r="Z457" s="22">
        <v>0</v>
      </c>
      <c r="AA457" s="22">
        <v>0</v>
      </c>
      <c r="AB457" s="22">
        <v>0</v>
      </c>
      <c r="AC457" s="22">
        <v>0</v>
      </c>
      <c r="AD457" s="22">
        <v>0</v>
      </c>
      <c r="AE457" s="22">
        <v>0</v>
      </c>
      <c r="AF457" s="22"/>
      <c r="AG457" s="23"/>
      <c r="AH457" s="17"/>
      <c r="AI457" s="17"/>
    </row>
    <row r="458" s="9" customFormat="1" ht="132.75" customHeight="1" hidden="1">
      <c r="A458" s="13"/>
      <c r="B458" s="13"/>
      <c r="C458" s="14" cm="1">
        <f t="array" ref="C458">P458-TODAY()</f>
      </c>
      <c r="D458" s="15" cm="1">
        <f t="array" ref="D458">IF(C458&gt;=0,"Vigente",IF(C458&lt;0,"Vencido"))</f>
      </c>
      <c r="E458" s="15"/>
      <c r="F458" t="s" s="10">
        <v>1497</v>
      </c>
      <c r="G458" t="s" s="28">
        <v>60</v>
      </c>
      <c r="H458" s="16">
        <v>1</v>
      </c>
      <c r="I458" t="s" s="10">
        <v>41</v>
      </c>
      <c r="M458" s="29">
        <v>2004</v>
      </c>
      <c r="N458" s="19">
        <v>38169</v>
      </c>
      <c r="O458" s="19">
        <v>39994</v>
      </c>
      <c r="P458" s="19"/>
      <c r="Q458" t="s" s="10">
        <v>1440</v>
      </c>
      <c r="R458" t="s" s="10">
        <v>1498</v>
      </c>
      <c r="S458" s="10"/>
      <c r="T458" t="s" s="11">
        <v>1479</v>
      </c>
      <c r="U458" t="s" s="20">
        <v>1499</v>
      </c>
      <c r="V458" s="21"/>
      <c r="W458" s="22"/>
      <c r="X458" s="22">
        <v>0</v>
      </c>
      <c r="Y458" s="16">
        <v>1</v>
      </c>
      <c r="Z458" s="22">
        <v>0</v>
      </c>
      <c r="AA458" s="22">
        <v>0</v>
      </c>
      <c r="AB458" s="22">
        <v>0</v>
      </c>
      <c r="AC458" s="22">
        <v>0</v>
      </c>
      <c r="AD458" s="22">
        <v>0</v>
      </c>
      <c r="AE458" s="22">
        <v>0</v>
      </c>
      <c r="AF458" s="22"/>
      <c r="AG458" s="23"/>
      <c r="AH458" s="17"/>
      <c r="AI458" s="17"/>
    </row>
    <row r="459" s="9" customFormat="1" ht="191.25" customHeight="1" hidden="1">
      <c r="A459" s="13"/>
      <c r="B459" s="13"/>
      <c r="C459" s="14" cm="1">
        <f t="array" ref="C459">P459-TODAY()</f>
      </c>
      <c r="D459" s="15" cm="1">
        <f t="array" ref="D459">IF(C459&gt;=0,"Vigente",IF(C459&lt;0,"Vencido"))</f>
      </c>
      <c r="E459" s="15"/>
      <c r="F459" t="s" s="10">
        <v>1500</v>
      </c>
      <c r="G459" t="s" s="10">
        <v>60</v>
      </c>
      <c r="H459" s="16">
        <v>1</v>
      </c>
      <c r="I459" t="s" s="10">
        <v>41</v>
      </c>
      <c r="J459" s="13"/>
      <c r="K459" s="13"/>
      <c r="L459" s="13"/>
      <c r="M459" s="24">
        <v>2004</v>
      </c>
      <c r="N459" s="19">
        <v>38308</v>
      </c>
      <c r="O459" s="19">
        <v>40133</v>
      </c>
      <c r="P459" s="19"/>
      <c r="Q459" t="s" s="10">
        <v>166</v>
      </c>
      <c r="R459" t="s" s="10">
        <v>48</v>
      </c>
      <c r="S459" s="10"/>
      <c r="T459" t="s" s="20">
        <v>1501</v>
      </c>
      <c r="U459" t="s" s="20">
        <v>1502</v>
      </c>
      <c r="V459" s="25"/>
      <c r="W459" s="22"/>
      <c r="X459" s="22">
        <v>0</v>
      </c>
      <c r="Y459" s="16">
        <v>1</v>
      </c>
      <c r="Z459" s="22">
        <v>0</v>
      </c>
      <c r="AA459" s="22">
        <v>0</v>
      </c>
      <c r="AB459" s="22">
        <v>0</v>
      </c>
      <c r="AC459" s="22">
        <v>0</v>
      </c>
      <c r="AD459" s="22">
        <v>0</v>
      </c>
      <c r="AE459" s="22">
        <v>0</v>
      </c>
      <c r="AF459" s="22"/>
      <c r="AG459" s="26"/>
      <c r="AH459" s="17"/>
      <c r="AI459" s="17"/>
    </row>
    <row r="460" s="9" customFormat="1" ht="89.25" customHeight="1" hidden="1">
      <c r="A460" s="13"/>
      <c r="B460" s="13"/>
      <c r="C460" s="14" cm="1">
        <f t="array" ref="C460">P460-TODAY()</f>
      </c>
      <c r="D460" s="15" cm="1">
        <f t="array" ref="D460">IF(C460&gt;=0,"Vigente",IF(C460&lt;0,"Vencido"))</f>
      </c>
      <c r="E460" s="15"/>
      <c r="F460" t="s" s="10">
        <v>1503</v>
      </c>
      <c r="G460" t="s" s="28">
        <v>60</v>
      </c>
      <c r="H460" s="16">
        <v>1</v>
      </c>
      <c r="I460" t="s" s="10">
        <v>41</v>
      </c>
      <c r="M460" s="29">
        <v>2004</v>
      </c>
      <c r="N460" s="19">
        <v>38265</v>
      </c>
      <c r="O460" s="19">
        <v>40090</v>
      </c>
      <c r="P460" s="19"/>
      <c r="Q460" t="s" s="10">
        <v>676</v>
      </c>
      <c r="R460" t="s" s="10">
        <v>48</v>
      </c>
      <c r="S460" s="10"/>
      <c r="T460" t="s" s="20">
        <v>1504</v>
      </c>
      <c r="U460" t="s" s="20">
        <v>1505</v>
      </c>
      <c r="V460" s="21"/>
      <c r="W460" s="22"/>
      <c r="X460" s="22">
        <v>0</v>
      </c>
      <c r="Y460" s="16">
        <v>1</v>
      </c>
      <c r="Z460" s="22">
        <v>0</v>
      </c>
      <c r="AA460" s="22">
        <v>0</v>
      </c>
      <c r="AB460" s="22">
        <v>0</v>
      </c>
      <c r="AC460" s="22">
        <v>0</v>
      </c>
      <c r="AD460" s="22">
        <v>0</v>
      </c>
      <c r="AE460" s="22">
        <v>0</v>
      </c>
      <c r="AF460" s="22"/>
      <c r="AG460" s="23"/>
      <c r="AH460" s="17"/>
      <c r="AI460" s="17"/>
    </row>
    <row r="461" s="9" customFormat="1" ht="76.5" customHeight="1" hidden="1">
      <c r="A461" s="13"/>
      <c r="B461" s="13"/>
      <c r="C461" s="14" cm="1">
        <f t="array" ref="C461">P461-TODAY()</f>
      </c>
      <c r="D461" s="15" cm="1">
        <f t="array" ref="D461">IF(C461&gt;=0,"Vigente",IF(C461&lt;0,"Vencido"))</f>
      </c>
      <c r="E461" s="15"/>
      <c r="F461" t="s" s="10">
        <v>1506</v>
      </c>
      <c r="G461" t="s" s="10">
        <v>40</v>
      </c>
      <c r="H461" s="16">
        <v>1</v>
      </c>
      <c r="I461" t="s" s="10">
        <v>41</v>
      </c>
      <c r="J461" s="13"/>
      <c r="K461" s="13"/>
      <c r="L461" s="13"/>
      <c r="M461" s="24">
        <v>2004</v>
      </c>
      <c r="N461" s="19">
        <v>38215</v>
      </c>
      <c r="O461" s="19">
        <v>40040</v>
      </c>
      <c r="P461" s="19"/>
      <c r="Q461" t="s" s="10">
        <v>1507</v>
      </c>
      <c r="R461" t="s" s="10">
        <v>48</v>
      </c>
      <c r="S461" s="10"/>
      <c r="T461" t="s" s="20">
        <v>1508</v>
      </c>
      <c r="U461" t="s" s="20">
        <v>1509</v>
      </c>
      <c r="V461" s="25"/>
      <c r="W461" s="22"/>
      <c r="X461" s="22">
        <v>0</v>
      </c>
      <c r="Y461" s="16">
        <v>1</v>
      </c>
      <c r="Z461" s="22">
        <v>0</v>
      </c>
      <c r="AA461" s="22">
        <v>0</v>
      </c>
      <c r="AB461" s="22">
        <v>0</v>
      </c>
      <c r="AC461" s="22">
        <v>0</v>
      </c>
      <c r="AD461" s="22">
        <v>0</v>
      </c>
      <c r="AE461" s="22">
        <v>0</v>
      </c>
      <c r="AF461" s="22"/>
      <c r="AG461" s="26"/>
      <c r="AH461" s="17"/>
      <c r="AI461" s="17"/>
    </row>
    <row r="462" s="9" customFormat="1" ht="48.75" customHeight="1" hidden="1">
      <c r="A462" s="13"/>
      <c r="B462" s="13"/>
      <c r="C462" s="14" cm="1">
        <f t="array" ref="C462">P462-TODAY()</f>
      </c>
      <c r="D462" s="15" cm="1">
        <f t="array" ref="D462">IF(C462&gt;=0,"Vigente",IF(C462&lt;0,"Vencido"))</f>
      </c>
      <c r="E462" s="15"/>
      <c r="F462" t="s" s="10">
        <v>1510</v>
      </c>
      <c r="G462" t="s" s="10">
        <v>40</v>
      </c>
      <c r="H462" s="16">
        <v>1</v>
      </c>
      <c r="I462" t="s" s="10">
        <v>41</v>
      </c>
      <c r="J462" s="17"/>
      <c r="K462" s="17"/>
      <c r="L462" s="17"/>
      <c r="M462" s="18">
        <v>2004</v>
      </c>
      <c r="N462" s="19">
        <v>38209</v>
      </c>
      <c r="O462" s="19">
        <v>39813</v>
      </c>
      <c r="P462" s="19"/>
      <c r="Q462" t="s" s="10">
        <v>166</v>
      </c>
      <c r="R462" t="s" s="10">
        <v>48</v>
      </c>
      <c r="S462" s="10"/>
      <c r="T462" t="s" s="20">
        <v>1511</v>
      </c>
      <c r="U462" t="s" s="20">
        <v>1512</v>
      </c>
      <c r="V462" s="21"/>
      <c r="W462" s="22"/>
      <c r="X462" s="22">
        <v>0</v>
      </c>
      <c r="Y462" s="16">
        <v>1</v>
      </c>
      <c r="Z462" s="22">
        <v>0</v>
      </c>
      <c r="AA462" s="22">
        <v>0</v>
      </c>
      <c r="AB462" s="22">
        <v>0</v>
      </c>
      <c r="AC462" s="22">
        <v>0</v>
      </c>
      <c r="AD462" s="22">
        <v>0</v>
      </c>
      <c r="AE462" s="22">
        <v>0</v>
      </c>
      <c r="AF462" s="22"/>
      <c r="AG462" s="23"/>
      <c r="AH462" s="17"/>
      <c r="AI462" s="17"/>
    </row>
    <row r="463" s="9" customFormat="1" ht="62.25" customHeight="1" hidden="1">
      <c r="A463" s="13"/>
      <c r="B463" s="13"/>
      <c r="C463" s="14" cm="1">
        <f t="array" ref="C463">P463-TODAY()</f>
      </c>
      <c r="D463" s="15" cm="1">
        <f t="array" ref="D463">IF(C463&gt;=0,"Vigente",IF(C463&lt;0,"Vencido"))</f>
      </c>
      <c r="E463" s="15"/>
      <c r="F463" t="s" s="10">
        <v>1513</v>
      </c>
      <c r="G463" t="s" s="10">
        <v>68</v>
      </c>
      <c r="H463" s="16">
        <v>1</v>
      </c>
      <c r="I463" t="s" s="10">
        <v>41</v>
      </c>
      <c r="J463" s="17"/>
      <c r="K463" s="17"/>
      <c r="L463" s="17"/>
      <c r="M463" s="18">
        <v>2004</v>
      </c>
      <c r="N463" s="19">
        <v>38200</v>
      </c>
      <c r="O463" s="19">
        <v>38564</v>
      </c>
      <c r="P463" s="19"/>
      <c r="Q463" t="s" s="10">
        <v>676</v>
      </c>
      <c r="R463" t="s" s="10">
        <v>1209</v>
      </c>
      <c r="S463" s="10"/>
      <c r="T463" t="s" s="20">
        <v>1514</v>
      </c>
      <c r="U463" t="s" s="20">
        <v>1515</v>
      </c>
      <c r="V463" s="21"/>
      <c r="W463" s="22"/>
      <c r="X463" s="22">
        <v>0</v>
      </c>
      <c r="Y463" s="16">
        <v>1</v>
      </c>
      <c r="Z463" s="22">
        <v>0</v>
      </c>
      <c r="AA463" s="22">
        <v>0</v>
      </c>
      <c r="AB463" s="22">
        <v>0</v>
      </c>
      <c r="AC463" s="22">
        <v>0</v>
      </c>
      <c r="AD463" s="22">
        <v>0</v>
      </c>
      <c r="AE463" s="22">
        <v>0</v>
      </c>
      <c r="AF463" s="22"/>
      <c r="AG463" s="23"/>
      <c r="AH463" s="17"/>
      <c r="AI463" s="17"/>
    </row>
    <row r="464" s="9" customFormat="1" ht="44.25" customHeight="1" hidden="1">
      <c r="A464" s="13"/>
      <c r="B464" s="13"/>
      <c r="C464" s="14" cm="1">
        <f t="array" ref="C464">P464-TODAY()</f>
      </c>
      <c r="D464" s="15" cm="1">
        <f t="array" ref="D464">IF(C464&gt;=0,"Vigente",IF(C464&lt;0,"Vencido"))</f>
      </c>
      <c r="E464" t="s" s="11">
        <v>1516</v>
      </c>
      <c r="F464" t="s" s="10">
        <v>1517</v>
      </c>
      <c r="G464" t="s" s="10">
        <v>40</v>
      </c>
      <c r="H464" s="16">
        <v>1</v>
      </c>
      <c r="I464" t="s" s="10">
        <v>41</v>
      </c>
      <c r="J464" s="17"/>
      <c r="K464" s="17"/>
      <c r="L464" s="17"/>
      <c r="M464" s="18">
        <v>2003</v>
      </c>
      <c r="N464" s="19">
        <v>37981</v>
      </c>
      <c r="O464" s="19">
        <v>38346</v>
      </c>
      <c r="P464" s="19"/>
      <c r="Q464" t="s" s="10">
        <v>42</v>
      </c>
      <c r="R464" t="s" s="10">
        <v>1518</v>
      </c>
      <c r="S464" s="10"/>
      <c r="T464" t="s" s="20">
        <v>1519</v>
      </c>
      <c r="U464" t="s" s="20">
        <v>637</v>
      </c>
      <c r="V464" s="21"/>
      <c r="W464" s="22"/>
      <c r="X464" s="22">
        <v>0</v>
      </c>
      <c r="Y464" s="16">
        <v>1</v>
      </c>
      <c r="Z464" s="22">
        <v>0</v>
      </c>
      <c r="AA464" s="22">
        <v>0</v>
      </c>
      <c r="AB464" s="22">
        <v>0</v>
      </c>
      <c r="AC464" s="22">
        <v>0</v>
      </c>
      <c r="AD464" s="22">
        <v>0</v>
      </c>
      <c r="AE464" s="22">
        <v>0</v>
      </c>
      <c r="AF464" s="22"/>
      <c r="AG464" s="23"/>
      <c r="AH464" s="17"/>
      <c r="AI464" s="17"/>
    </row>
    <row r="465" s="9" customFormat="1" ht="42" customHeight="1" hidden="1">
      <c r="A465" s="13"/>
      <c r="B465" s="13"/>
      <c r="C465" s="14" cm="1">
        <f t="array" ref="C465">P465-TODAY()</f>
      </c>
      <c r="D465" s="15" cm="1">
        <f t="array" ref="D465">IF(C465&gt;=0,"Vigente",IF(C465&lt;0,"Vencido"))</f>
      </c>
      <c r="E465" s="15"/>
      <c r="F465" t="s" s="10">
        <v>1520</v>
      </c>
      <c r="G465" t="s" s="10">
        <v>40</v>
      </c>
      <c r="H465" s="16">
        <v>1</v>
      </c>
      <c r="I465" t="s" s="10">
        <v>41</v>
      </c>
      <c r="J465" t="s" s="10">
        <v>566</v>
      </c>
      <c r="K465" t="s" s="10">
        <v>567</v>
      </c>
      <c r="L465" t="s" s="10">
        <v>1521</v>
      </c>
      <c r="M465" s="18">
        <v>2004</v>
      </c>
      <c r="N465" s="19">
        <v>37987</v>
      </c>
      <c r="O465" s="19">
        <v>39082</v>
      </c>
      <c r="P465" s="19"/>
      <c r="Q465" t="s" s="10">
        <v>42</v>
      </c>
      <c r="R465" t="s" s="10">
        <v>48</v>
      </c>
      <c r="S465" s="10"/>
      <c r="T465" t="s" s="20">
        <v>1522</v>
      </c>
      <c r="U465" t="s" s="20">
        <v>637</v>
      </c>
      <c r="V465" s="21"/>
      <c r="W465" s="22"/>
      <c r="X465" s="22">
        <v>0</v>
      </c>
      <c r="Y465" s="16">
        <v>1</v>
      </c>
      <c r="Z465" s="22">
        <v>0</v>
      </c>
      <c r="AA465" s="22">
        <v>0</v>
      </c>
      <c r="AB465" s="22">
        <v>0</v>
      </c>
      <c r="AC465" s="22">
        <v>0</v>
      </c>
      <c r="AD465" s="22">
        <v>0</v>
      </c>
      <c r="AE465" s="22">
        <v>0</v>
      </c>
      <c r="AF465" s="22"/>
      <c r="AG465" s="23"/>
      <c r="AH465" s="17"/>
      <c r="AI465" s="17"/>
    </row>
    <row r="466" s="9" customFormat="1" ht="59.25" customHeight="1" hidden="1">
      <c r="A466" s="13"/>
      <c r="B466" s="13"/>
      <c r="C466" s="14" cm="1">
        <f t="array" ref="C466">P466-TODAY()</f>
      </c>
      <c r="D466" s="15" cm="1">
        <f t="array" ref="D466">IF(C466&gt;=0,"Vigente",IF(C466&lt;0,"Vencido"))</f>
      </c>
      <c r="E466" s="15"/>
      <c r="F466" t="s" s="10">
        <v>1523</v>
      </c>
      <c r="G466" t="s" s="10">
        <v>40</v>
      </c>
      <c r="H466" s="16">
        <v>1</v>
      </c>
      <c r="I466" t="s" s="10">
        <v>41</v>
      </c>
      <c r="J466" s="17"/>
      <c r="K466" s="17"/>
      <c r="L466" s="17"/>
      <c r="M466" s="18">
        <v>2004</v>
      </c>
      <c r="N466" s="19">
        <v>37987</v>
      </c>
      <c r="O466" s="19">
        <v>38717</v>
      </c>
      <c r="P466" s="19"/>
      <c r="Q466" t="s" s="10">
        <v>42</v>
      </c>
      <c r="R466" t="s" s="10">
        <v>1204</v>
      </c>
      <c r="S466" s="10"/>
      <c r="T466" t="s" s="20">
        <v>1524</v>
      </c>
      <c r="U466" t="s" s="20">
        <v>1525</v>
      </c>
      <c r="V466" s="21"/>
      <c r="W466" s="22"/>
      <c r="X466" s="22">
        <v>0</v>
      </c>
      <c r="Y466" s="16">
        <v>1</v>
      </c>
      <c r="Z466" s="22">
        <v>0</v>
      </c>
      <c r="AA466" s="22">
        <v>0</v>
      </c>
      <c r="AB466" s="22">
        <v>0</v>
      </c>
      <c r="AC466" s="22">
        <v>0</v>
      </c>
      <c r="AD466" s="22">
        <v>0</v>
      </c>
      <c r="AE466" s="22">
        <v>0</v>
      </c>
      <c r="AF466" s="22"/>
      <c r="AG466" s="23"/>
      <c r="AH466" s="17"/>
      <c r="AI466" s="17"/>
    </row>
    <row r="467" s="9" customFormat="1" ht="59.25" customHeight="1" hidden="1">
      <c r="A467" s="13"/>
      <c r="B467" s="13"/>
      <c r="C467" s="14" cm="1">
        <f t="array" ref="C467">P467-TODAY()</f>
      </c>
      <c r="D467" s="15" cm="1">
        <f t="array" ref="D467">IF(C467&gt;=0,"Vigente",IF(C467&lt;0,"Vencido"))</f>
      </c>
      <c r="E467" s="15"/>
      <c r="F467" t="s" s="10">
        <v>1526</v>
      </c>
      <c r="G467" t="s" s="10">
        <v>40</v>
      </c>
      <c r="H467" s="16">
        <v>1</v>
      </c>
      <c r="I467" t="s" s="10">
        <v>41</v>
      </c>
      <c r="J467" s="17"/>
      <c r="K467" s="17"/>
      <c r="L467" s="17"/>
      <c r="M467" s="18">
        <v>2004</v>
      </c>
      <c r="N467" s="19">
        <v>38322</v>
      </c>
      <c r="O467" s="19">
        <v>38838</v>
      </c>
      <c r="P467" s="19"/>
      <c r="Q467" t="s" s="10">
        <v>42</v>
      </c>
      <c r="R467" t="s" s="10">
        <v>755</v>
      </c>
      <c r="S467" t="s" s="10">
        <v>713</v>
      </c>
      <c r="T467" t="s" s="20">
        <v>1527</v>
      </c>
      <c r="U467" t="s" s="20">
        <v>1528</v>
      </c>
      <c r="V467" s="21"/>
      <c r="W467" s="22"/>
      <c r="X467" s="22">
        <v>199855</v>
      </c>
      <c r="Y467" s="16">
        <v>1</v>
      </c>
      <c r="Z467" s="22">
        <v>199855</v>
      </c>
      <c r="AA467" s="22">
        <v>0</v>
      </c>
      <c r="AB467" s="22">
        <v>0</v>
      </c>
      <c r="AC467" s="22">
        <v>0</v>
      </c>
      <c r="AD467" s="22">
        <v>0</v>
      </c>
      <c r="AE467" s="22">
        <v>0</v>
      </c>
      <c r="AF467" s="22"/>
      <c r="AG467" s="23"/>
      <c r="AH467" s="17"/>
      <c r="AI467" s="17"/>
    </row>
    <row r="468" s="9" customFormat="1" ht="150" customHeight="1" hidden="1">
      <c r="A468" s="13"/>
      <c r="B468" s="13"/>
      <c r="C468" s="14" cm="1">
        <f t="array" ref="C468">P468-TODAY()</f>
      </c>
      <c r="D468" s="15" cm="1">
        <f t="array" ref="D468">IF(C468&gt;=0,"Vigente",IF(C468&lt;0,"Vencido"))</f>
      </c>
      <c r="E468" s="15"/>
      <c r="F468" t="s" s="10">
        <v>1529</v>
      </c>
      <c r="G468" t="s" s="10">
        <v>68</v>
      </c>
      <c r="H468" s="16">
        <v>1</v>
      </c>
      <c r="I468" t="s" s="10">
        <v>41</v>
      </c>
      <c r="J468" s="17"/>
      <c r="K468" s="17"/>
      <c r="L468" s="17"/>
      <c r="M468" s="18">
        <v>2005</v>
      </c>
      <c r="N468" s="19">
        <v>38475</v>
      </c>
      <c r="O468" s="19">
        <v>38889</v>
      </c>
      <c r="P468" s="19"/>
      <c r="Q468" t="s" s="10">
        <v>42</v>
      </c>
      <c r="R468" t="s" s="10">
        <v>1530</v>
      </c>
      <c r="S468" t="s" s="10">
        <v>1531</v>
      </c>
      <c r="T468" t="s" s="20">
        <v>1532</v>
      </c>
      <c r="U468" t="s" s="20">
        <v>1533</v>
      </c>
      <c r="V468" s="21"/>
      <c r="W468" s="22"/>
      <c r="X468" s="22">
        <v>40000</v>
      </c>
      <c r="Y468" s="16">
        <v>1</v>
      </c>
      <c r="Z468" s="22">
        <v>40000</v>
      </c>
      <c r="AA468" s="22">
        <v>0</v>
      </c>
      <c r="AB468" s="22">
        <v>0</v>
      </c>
      <c r="AC468" s="22">
        <v>0</v>
      </c>
      <c r="AD468" s="22">
        <v>0</v>
      </c>
      <c r="AE468" s="22">
        <v>0</v>
      </c>
      <c r="AF468" s="22"/>
      <c r="AG468" s="23"/>
      <c r="AH468" s="17"/>
      <c r="AI468" s="17"/>
    </row>
    <row r="469" s="9" customFormat="1" ht="75" customHeight="1" hidden="1">
      <c r="A469" s="13"/>
      <c r="B469" s="13"/>
      <c r="C469" s="14" cm="1">
        <f t="array" ref="C469">P469-TODAY()</f>
      </c>
      <c r="D469" s="15" cm="1">
        <f t="array" ref="D469">IF(C469&gt;=0,"Vigente",IF(C469&lt;0,"Vencido"))</f>
      </c>
      <c r="E469" s="15"/>
      <c r="F469" t="s" s="10">
        <v>1534</v>
      </c>
      <c r="G469" t="s" s="10">
        <v>60</v>
      </c>
      <c r="H469" s="16">
        <v>1</v>
      </c>
      <c r="I469" t="s" s="10">
        <v>41</v>
      </c>
      <c r="J469" s="17"/>
      <c r="K469" s="17"/>
      <c r="L469" s="17"/>
      <c r="M469" s="18">
        <v>2004</v>
      </c>
      <c r="N469" s="19">
        <v>38324</v>
      </c>
      <c r="O469" s="19">
        <v>38688</v>
      </c>
      <c r="P469" s="19"/>
      <c r="Q469" t="s" s="10">
        <v>676</v>
      </c>
      <c r="R469" t="s" s="10">
        <v>1293</v>
      </c>
      <c r="S469" s="10"/>
      <c r="T469" t="s" s="20">
        <v>1535</v>
      </c>
      <c r="U469" t="s" s="20">
        <v>1536</v>
      </c>
      <c r="V469" s="21"/>
      <c r="W469" s="22"/>
      <c r="X469" s="22">
        <v>0</v>
      </c>
      <c r="Y469" s="16">
        <v>1</v>
      </c>
      <c r="Z469" s="22">
        <v>0</v>
      </c>
      <c r="AA469" s="22">
        <v>0</v>
      </c>
      <c r="AB469" s="22">
        <v>0</v>
      </c>
      <c r="AC469" s="22">
        <v>0</v>
      </c>
      <c r="AD469" s="22">
        <v>0</v>
      </c>
      <c r="AE469" s="22">
        <v>0</v>
      </c>
      <c r="AF469" s="22"/>
      <c r="AG469" s="23"/>
      <c r="AH469" s="17"/>
      <c r="AI469" s="17"/>
    </row>
    <row r="470" s="9" customFormat="1" ht="135.75" customHeight="1" hidden="1">
      <c r="A470" s="13"/>
      <c r="B470" s="13"/>
      <c r="C470" s="14" cm="1">
        <f t="array" ref="C470">P470-TODAY()</f>
      </c>
      <c r="D470" s="15" cm="1">
        <f t="array" ref="D470">IF(C470&gt;=0,"Vigente",IF(C470&lt;0,"Vencido"))</f>
      </c>
      <c r="E470" s="15"/>
      <c r="F470" t="s" s="10">
        <v>1537</v>
      </c>
      <c r="G470" t="s" s="28">
        <v>60</v>
      </c>
      <c r="H470" s="16">
        <v>1</v>
      </c>
      <c r="I470" t="s" s="10">
        <v>41</v>
      </c>
      <c r="M470" s="29">
        <v>2004</v>
      </c>
      <c r="N470" s="19">
        <v>38292</v>
      </c>
      <c r="O470" s="19">
        <v>40117</v>
      </c>
      <c r="P470" s="19"/>
      <c r="Q470" t="s" s="10">
        <v>1440</v>
      </c>
      <c r="R470" t="s" s="10">
        <v>1214</v>
      </c>
      <c r="S470" s="10"/>
      <c r="T470" t="s" s="11">
        <v>1538</v>
      </c>
      <c r="U470" t="s" s="20">
        <v>1539</v>
      </c>
      <c r="V470" s="21"/>
      <c r="W470" s="22"/>
      <c r="X470" s="22">
        <v>0</v>
      </c>
      <c r="Y470" s="16">
        <v>1</v>
      </c>
      <c r="Z470" s="22">
        <v>0</v>
      </c>
      <c r="AA470" s="22">
        <v>0</v>
      </c>
      <c r="AB470" s="22">
        <v>0</v>
      </c>
      <c r="AC470" s="22">
        <v>0</v>
      </c>
      <c r="AD470" s="22">
        <v>0</v>
      </c>
      <c r="AE470" s="22">
        <v>0</v>
      </c>
      <c r="AF470" s="22"/>
      <c r="AG470" s="23"/>
      <c r="AH470" s="17"/>
      <c r="AI470" s="17"/>
    </row>
    <row r="471" s="9" customFormat="1" ht="120" customHeight="1" hidden="1">
      <c r="A471" s="13"/>
      <c r="B471" s="13"/>
      <c r="C471" s="14" cm="1">
        <f t="array" ref="C471">P471-TODAY()</f>
      </c>
      <c r="D471" s="15" cm="1">
        <f t="array" ref="D471">IF(C471&gt;=0,"Vigente",IF(C471&lt;0,"Vencido"))</f>
      </c>
      <c r="E471" s="15"/>
      <c r="F471" t="s" s="10">
        <v>1540</v>
      </c>
      <c r="G471" t="s" s="10">
        <v>60</v>
      </c>
      <c r="H471" s="16">
        <v>1</v>
      </c>
      <c r="I471" t="s" s="10">
        <v>41</v>
      </c>
      <c r="J471" s="17"/>
      <c r="K471" s="17"/>
      <c r="L471" s="17"/>
      <c r="M471" s="18">
        <v>2005</v>
      </c>
      <c r="N471" s="19">
        <v>38353</v>
      </c>
      <c r="O471" s="19">
        <v>38533</v>
      </c>
      <c r="P471" s="19"/>
      <c r="Q471" t="s" s="10">
        <v>42</v>
      </c>
      <c r="R471" t="s" s="10">
        <v>1293</v>
      </c>
      <c r="S471" s="10"/>
      <c r="T471" t="s" s="20">
        <v>1541</v>
      </c>
      <c r="U471" t="s" s="20">
        <v>1542</v>
      </c>
      <c r="V471" s="21"/>
      <c r="W471" s="22"/>
      <c r="X471" s="22">
        <v>138500</v>
      </c>
      <c r="Y471" s="16">
        <v>1</v>
      </c>
      <c r="Z471" s="22">
        <v>138500</v>
      </c>
      <c r="AA471" s="22">
        <v>0</v>
      </c>
      <c r="AB471" s="22">
        <v>0</v>
      </c>
      <c r="AC471" s="22">
        <v>0</v>
      </c>
      <c r="AD471" s="22">
        <v>0</v>
      </c>
      <c r="AE471" s="22">
        <v>0</v>
      </c>
      <c r="AF471" s="22"/>
      <c r="AG471" s="23"/>
      <c r="AH471" s="17"/>
      <c r="AI471" s="17"/>
    </row>
    <row r="472" s="9" customFormat="1" ht="43.5" customHeight="1" hidden="1">
      <c r="A472" s="13"/>
      <c r="B472" s="13"/>
      <c r="C472" s="14" cm="1">
        <f t="array" ref="C472">P472-TODAY()</f>
      </c>
      <c r="D472" s="15" cm="1">
        <f t="array" ref="D472">IF(C472&gt;=0,"Vigente",IF(C472&lt;0,"Vencido"))</f>
      </c>
      <c r="E472" s="15"/>
      <c r="F472" t="s" s="10">
        <v>1543</v>
      </c>
      <c r="G472" t="s" s="10">
        <v>40</v>
      </c>
      <c r="H472" s="16">
        <v>1</v>
      </c>
      <c r="I472" t="s" s="10">
        <v>41</v>
      </c>
      <c r="J472" s="17"/>
      <c r="K472" s="17"/>
      <c r="L472" s="17"/>
      <c r="M472" s="18">
        <v>2005</v>
      </c>
      <c r="N472" s="19">
        <v>38353</v>
      </c>
      <c r="O472" s="19">
        <v>38717</v>
      </c>
      <c r="P472" s="19"/>
      <c r="Q472" t="s" s="10">
        <v>42</v>
      </c>
      <c r="R472" t="s" s="10">
        <v>48</v>
      </c>
      <c r="S472" s="10"/>
      <c r="T472" t="s" s="20">
        <v>1544</v>
      </c>
      <c r="U472" t="s" s="20">
        <v>1545</v>
      </c>
      <c r="V472" s="21"/>
      <c r="W472" s="22"/>
      <c r="X472" s="22">
        <v>402737.65</v>
      </c>
      <c r="Y472" s="16">
        <v>1</v>
      </c>
      <c r="Z472" s="22">
        <v>402737.65</v>
      </c>
      <c r="AA472" s="22">
        <v>0</v>
      </c>
      <c r="AB472" s="22">
        <v>0</v>
      </c>
      <c r="AC472" s="22">
        <v>0</v>
      </c>
      <c r="AD472" s="22">
        <v>0</v>
      </c>
      <c r="AE472" s="22">
        <v>0</v>
      </c>
      <c r="AF472" s="22"/>
      <c r="AG472" s="23"/>
      <c r="AH472" s="17"/>
      <c r="AI472" s="17"/>
    </row>
    <row r="473" s="9" customFormat="1" ht="135" customHeight="1" hidden="1">
      <c r="A473" s="13"/>
      <c r="B473" s="13"/>
      <c r="C473" s="14" cm="1">
        <f t="array" ref="C473">P473-TODAY()</f>
      </c>
      <c r="D473" s="15" cm="1">
        <f t="array" ref="D473">IF(C473&gt;=0,"Vigente",IF(C473&lt;0,"Vencido"))</f>
      </c>
      <c r="E473" s="15"/>
      <c r="F473" t="s" s="10">
        <v>1546</v>
      </c>
      <c r="G473" t="s" s="10">
        <v>60</v>
      </c>
      <c r="H473" s="16">
        <v>1</v>
      </c>
      <c r="I473" t="s" s="10">
        <v>41</v>
      </c>
      <c r="J473" s="17"/>
      <c r="K473" s="17"/>
      <c r="L473" s="17"/>
      <c r="M473" s="18">
        <v>2004</v>
      </c>
      <c r="N473" s="19">
        <v>38154</v>
      </c>
      <c r="O473" s="19">
        <v>39979</v>
      </c>
      <c r="P473" s="19"/>
      <c r="Q473" t="s" s="10">
        <v>42</v>
      </c>
      <c r="R473" t="s" s="10">
        <v>48</v>
      </c>
      <c r="S473" s="10"/>
      <c r="T473" t="s" s="11">
        <v>1479</v>
      </c>
      <c r="U473" t="s" s="20">
        <v>1547</v>
      </c>
      <c r="V473" s="21"/>
      <c r="W473" s="22"/>
      <c r="X473" s="22">
        <v>0</v>
      </c>
      <c r="Y473" s="16">
        <v>1</v>
      </c>
      <c r="Z473" s="22">
        <v>0</v>
      </c>
      <c r="AA473" s="22">
        <v>0</v>
      </c>
      <c r="AB473" s="22">
        <v>0</v>
      </c>
      <c r="AC473" s="22">
        <v>0</v>
      </c>
      <c r="AD473" s="22">
        <v>0</v>
      </c>
      <c r="AE473" s="22">
        <v>0</v>
      </c>
      <c r="AF473" s="22"/>
      <c r="AG473" s="23"/>
      <c r="AH473" s="17"/>
      <c r="AI473" s="17"/>
    </row>
    <row r="474" s="9" customFormat="1" ht="105.75" customHeight="1" hidden="1">
      <c r="A474" s="13"/>
      <c r="B474" s="13"/>
      <c r="C474" s="14" cm="1">
        <f t="array" ref="C474">P474-TODAY()</f>
      </c>
      <c r="D474" s="15" cm="1">
        <f t="array" ref="D474">IF(C474&gt;=0,"Vigente",IF(C474&lt;0,"Vencido"))</f>
      </c>
      <c r="E474" s="15"/>
      <c r="F474" t="s" s="10">
        <v>1548</v>
      </c>
      <c r="G474" t="s" s="10">
        <v>40</v>
      </c>
      <c r="H474" s="16">
        <v>1</v>
      </c>
      <c r="I474" t="s" s="10">
        <v>41</v>
      </c>
      <c r="J474" s="13"/>
      <c r="K474" s="13"/>
      <c r="L474" s="13"/>
      <c r="M474" s="24">
        <v>2004</v>
      </c>
      <c r="N474" s="19">
        <v>38351</v>
      </c>
      <c r="O474" s="19">
        <v>40176</v>
      </c>
      <c r="P474" s="19"/>
      <c r="Q474" t="s" s="10">
        <v>42</v>
      </c>
      <c r="R474" t="s" s="10">
        <v>1549</v>
      </c>
      <c r="S474" t="s" s="10">
        <v>1550</v>
      </c>
      <c r="T474" t="s" s="20">
        <v>1551</v>
      </c>
      <c r="U474" t="s" s="20">
        <v>1552</v>
      </c>
      <c r="V474" s="25"/>
      <c r="W474" s="22"/>
      <c r="X474" s="22">
        <v>430128</v>
      </c>
      <c r="Y474" s="16">
        <v>1</v>
      </c>
      <c r="Z474" s="22">
        <v>430128</v>
      </c>
      <c r="AA474" s="22">
        <v>0</v>
      </c>
      <c r="AB474" s="22">
        <v>0</v>
      </c>
      <c r="AC474" s="22">
        <v>0</v>
      </c>
      <c r="AD474" s="22">
        <v>0</v>
      </c>
      <c r="AE474" s="22">
        <v>0</v>
      </c>
      <c r="AF474" s="22"/>
      <c r="AG474" s="26"/>
      <c r="AH474" s="17"/>
      <c r="AI474" s="17"/>
    </row>
    <row r="475" s="9" customFormat="1" ht="62.25" customHeight="1" hidden="1">
      <c r="A475" s="13"/>
      <c r="B475" s="13"/>
      <c r="C475" s="14" cm="1">
        <f t="array" ref="C475">P475-TODAY()</f>
      </c>
      <c r="D475" s="15" cm="1">
        <f t="array" ref="D475">IF(C475&gt;=0,"Vigente",IF(C475&lt;0,"Vencido"))</f>
      </c>
      <c r="E475" s="15"/>
      <c r="F475" t="s" s="10">
        <v>1553</v>
      </c>
      <c r="G475" t="s" s="10">
        <v>40</v>
      </c>
      <c r="H475" s="16">
        <v>1</v>
      </c>
      <c r="I475" t="s" s="10">
        <v>41</v>
      </c>
      <c r="J475" s="17"/>
      <c r="K475" s="17"/>
      <c r="L475" s="17"/>
      <c r="M475" s="18">
        <v>2004</v>
      </c>
      <c r="N475" s="19">
        <v>38216</v>
      </c>
      <c r="O475" s="19">
        <v>38945</v>
      </c>
      <c r="P475" s="19"/>
      <c r="Q475" t="s" s="10">
        <v>166</v>
      </c>
      <c r="R475" t="s" s="10">
        <v>48</v>
      </c>
      <c r="S475" s="10"/>
      <c r="T475" t="s" s="20">
        <v>1554</v>
      </c>
      <c r="U475" t="s" s="20">
        <v>1555</v>
      </c>
      <c r="V475" s="21"/>
      <c r="W475" s="22"/>
      <c r="X475" s="22">
        <v>0</v>
      </c>
      <c r="Y475" s="16">
        <v>1</v>
      </c>
      <c r="Z475" s="22">
        <v>0</v>
      </c>
      <c r="AA475" s="22">
        <v>0</v>
      </c>
      <c r="AB475" s="22">
        <v>0</v>
      </c>
      <c r="AC475" s="22">
        <v>0</v>
      </c>
      <c r="AD475" s="22">
        <v>0</v>
      </c>
      <c r="AE475" s="22">
        <v>0</v>
      </c>
      <c r="AF475" s="22"/>
      <c r="AG475" s="23"/>
      <c r="AH475" s="17"/>
      <c r="AI475" s="17"/>
    </row>
    <row r="476" s="9" customFormat="1" ht="75" customHeight="1" hidden="1">
      <c r="A476" s="13"/>
      <c r="B476" s="13"/>
      <c r="C476" s="14" cm="1">
        <f t="array" ref="C476">P476-TODAY()</f>
      </c>
      <c r="D476" s="15" cm="1">
        <f t="array" ref="D476">IF(C476&gt;=0,"Vigente",IF(C476&lt;0,"Vencido"))</f>
      </c>
      <c r="E476" s="15"/>
      <c r="F476" t="s" s="10">
        <v>1556</v>
      </c>
      <c r="G476" t="s" s="28">
        <v>40</v>
      </c>
      <c r="H476" s="16">
        <v>1</v>
      </c>
      <c r="I476" t="s" s="10">
        <v>41</v>
      </c>
      <c r="M476" s="29">
        <v>2004</v>
      </c>
      <c r="N476" s="19">
        <v>38310</v>
      </c>
      <c r="O476" s="19">
        <v>40135</v>
      </c>
      <c r="P476" s="19"/>
      <c r="Q476" t="s" s="10">
        <v>42</v>
      </c>
      <c r="R476" t="s" s="10">
        <v>48</v>
      </c>
      <c r="S476" s="10"/>
      <c r="T476" t="s" s="20">
        <v>1557</v>
      </c>
      <c r="U476" t="s" s="20">
        <v>1558</v>
      </c>
      <c r="V476" s="21"/>
      <c r="W476" s="22"/>
      <c r="X476" s="22">
        <v>0</v>
      </c>
      <c r="Y476" s="16">
        <v>1</v>
      </c>
      <c r="Z476" s="22">
        <v>0</v>
      </c>
      <c r="AA476" s="22">
        <v>0</v>
      </c>
      <c r="AB476" s="22">
        <v>0</v>
      </c>
      <c r="AC476" s="22">
        <v>0</v>
      </c>
      <c r="AD476" s="22">
        <v>0</v>
      </c>
      <c r="AE476" s="22">
        <v>0</v>
      </c>
      <c r="AF476" s="22"/>
      <c r="AG476" s="23"/>
      <c r="AH476" s="17"/>
      <c r="AI476" s="17"/>
    </row>
    <row r="477" s="9" customFormat="1" ht="165" customHeight="1" hidden="1">
      <c r="A477" s="13"/>
      <c r="B477" s="13"/>
      <c r="C477" s="14" cm="1">
        <f t="array" ref="C477">P477-TODAY()</f>
      </c>
      <c r="D477" s="15" cm="1">
        <f t="array" ref="D477">IF(C477&gt;=0,"Vigente",IF(C477&lt;0,"Vencido"))</f>
      </c>
      <c r="E477" s="15"/>
      <c r="F477" t="s" s="10">
        <v>1559</v>
      </c>
      <c r="G477" t="s" s="10">
        <v>60</v>
      </c>
      <c r="H477" s="16">
        <v>1</v>
      </c>
      <c r="I477" t="s" s="10">
        <v>41</v>
      </c>
      <c r="J477" s="17"/>
      <c r="K477" s="17"/>
      <c r="L477" s="17"/>
      <c r="M477" s="18">
        <v>2004</v>
      </c>
      <c r="N477" s="19">
        <v>38337</v>
      </c>
      <c r="O477" s="19">
        <v>38701</v>
      </c>
      <c r="P477" s="19"/>
      <c r="Q477" t="s" s="10">
        <v>42</v>
      </c>
      <c r="R477" t="s" s="10">
        <v>48</v>
      </c>
      <c r="S477" s="10"/>
      <c r="T477" t="s" s="20">
        <v>1560</v>
      </c>
      <c r="U477" t="s" s="20">
        <v>1561</v>
      </c>
      <c r="V477" s="21"/>
      <c r="W477" s="22"/>
      <c r="X477" s="22">
        <v>0</v>
      </c>
      <c r="Y477" s="16">
        <v>1</v>
      </c>
      <c r="Z477" s="22">
        <v>0</v>
      </c>
      <c r="AA477" s="22">
        <v>0</v>
      </c>
      <c r="AB477" s="22">
        <v>0</v>
      </c>
      <c r="AC477" s="22">
        <v>0</v>
      </c>
      <c r="AD477" s="22">
        <v>0</v>
      </c>
      <c r="AE477" s="22">
        <v>0</v>
      </c>
      <c r="AF477" s="22"/>
      <c r="AG477" s="23"/>
      <c r="AH477" s="17"/>
      <c r="AI477" s="17"/>
    </row>
    <row r="478" s="9" customFormat="1" ht="105" customHeight="1" hidden="1">
      <c r="A478" s="13"/>
      <c r="B478" s="13"/>
      <c r="C478" s="14" cm="1">
        <f t="array" ref="C478">P478-TODAY()</f>
      </c>
      <c r="D478" s="15" cm="1">
        <f t="array" ref="D478">IF(C478&gt;=0,"Vigente",IF(C478&lt;0,"Vencido"))</f>
      </c>
      <c r="E478" s="15"/>
      <c r="F478" t="s" s="10">
        <v>1562</v>
      </c>
      <c r="G478" t="s" s="28">
        <v>60</v>
      </c>
      <c r="H478" s="16">
        <v>1</v>
      </c>
      <c r="I478" t="s" s="10">
        <v>41</v>
      </c>
      <c r="M478" s="29">
        <v>2004</v>
      </c>
      <c r="N478" s="19">
        <v>38338</v>
      </c>
      <c r="O478" s="19">
        <v>40163</v>
      </c>
      <c r="P478" s="19"/>
      <c r="Q478" t="s" s="10">
        <v>42</v>
      </c>
      <c r="R478" t="s" s="10">
        <v>48</v>
      </c>
      <c r="S478" s="10"/>
      <c r="T478" t="s" s="20">
        <v>1563</v>
      </c>
      <c r="U478" t="s" s="20">
        <v>1564</v>
      </c>
      <c r="V478" s="21"/>
      <c r="W478" s="22"/>
      <c r="X478" s="22">
        <v>0</v>
      </c>
      <c r="Y478" s="16">
        <v>1</v>
      </c>
      <c r="Z478" s="22">
        <v>0</v>
      </c>
      <c r="AA478" s="22">
        <v>0</v>
      </c>
      <c r="AB478" s="22">
        <v>0</v>
      </c>
      <c r="AC478" s="22">
        <v>0</v>
      </c>
      <c r="AD478" s="22">
        <v>0</v>
      </c>
      <c r="AE478" s="22">
        <v>0</v>
      </c>
      <c r="AF478" s="22"/>
      <c r="AG478" s="23"/>
      <c r="AH478" s="17"/>
      <c r="AI478" s="17"/>
    </row>
    <row r="479" s="9" customFormat="1" ht="134.25" customHeight="1" hidden="1">
      <c r="A479" s="13"/>
      <c r="B479" s="13"/>
      <c r="C479" s="14" cm="1">
        <f t="array" ref="C479">P479-TODAY()</f>
      </c>
      <c r="D479" s="15" cm="1">
        <f t="array" ref="D479">IF(C479&gt;=0,"Vigente",IF(C479&lt;0,"Vencido"))</f>
      </c>
      <c r="E479" s="15"/>
      <c r="F479" t="s" s="10">
        <v>1565</v>
      </c>
      <c r="G479" t="s" s="28">
        <v>60</v>
      </c>
      <c r="H479" s="16">
        <v>1</v>
      </c>
      <c r="I479" t="s" s="10">
        <v>41</v>
      </c>
      <c r="M479" s="29">
        <v>2005</v>
      </c>
      <c r="N479" s="19">
        <v>38355</v>
      </c>
      <c r="O479" s="19">
        <v>40180</v>
      </c>
      <c r="P479" s="19"/>
      <c r="Q479" t="s" s="10">
        <v>1440</v>
      </c>
      <c r="R479" t="s" s="10">
        <v>48</v>
      </c>
      <c r="S479" s="10"/>
      <c r="T479" t="s" s="11">
        <v>1479</v>
      </c>
      <c r="U479" t="s" s="20">
        <v>1533</v>
      </c>
      <c r="V479" s="21"/>
      <c r="W479" s="22"/>
      <c r="X479" s="22">
        <v>0</v>
      </c>
      <c r="Y479" s="16">
        <v>1</v>
      </c>
      <c r="Z479" s="22">
        <v>0</v>
      </c>
      <c r="AA479" s="22">
        <v>0</v>
      </c>
      <c r="AB479" s="22">
        <v>0</v>
      </c>
      <c r="AC479" s="22">
        <v>0</v>
      </c>
      <c r="AD479" s="22">
        <v>0</v>
      </c>
      <c r="AE479" s="22">
        <v>0</v>
      </c>
      <c r="AF479" s="22"/>
      <c r="AG479" s="23"/>
      <c r="AH479" s="17"/>
      <c r="AI479" s="17"/>
    </row>
    <row r="480" s="9" customFormat="1" ht="132.75" customHeight="1" hidden="1">
      <c r="A480" s="13"/>
      <c r="B480" s="13"/>
      <c r="C480" s="14" cm="1">
        <f t="array" ref="C480">P480-TODAY()</f>
      </c>
      <c r="D480" s="15" cm="1">
        <f t="array" ref="D480">IF(C480&gt;=0,"Vigente",IF(C480&lt;0,"Vencido"))</f>
      </c>
      <c r="E480" s="15"/>
      <c r="F480" t="s" s="10">
        <v>1566</v>
      </c>
      <c r="G480" t="s" s="28">
        <v>60</v>
      </c>
      <c r="H480" s="16">
        <v>1</v>
      </c>
      <c r="I480" t="s" s="10">
        <v>41</v>
      </c>
      <c r="M480" s="29">
        <v>2004</v>
      </c>
      <c r="N480" s="19">
        <v>38341</v>
      </c>
      <c r="O480" s="19">
        <v>40166</v>
      </c>
      <c r="P480" s="19"/>
      <c r="Q480" t="s" s="10">
        <v>1440</v>
      </c>
      <c r="R480" t="s" s="10">
        <v>1567</v>
      </c>
      <c r="S480" s="10"/>
      <c r="T480" t="s" s="11">
        <v>1479</v>
      </c>
      <c r="U480" t="s" s="20">
        <v>1568</v>
      </c>
      <c r="V480" s="21"/>
      <c r="W480" s="22"/>
      <c r="X480" s="22">
        <v>0</v>
      </c>
      <c r="Y480" s="16">
        <v>1</v>
      </c>
      <c r="Z480" s="22">
        <v>0</v>
      </c>
      <c r="AA480" s="22">
        <v>0</v>
      </c>
      <c r="AB480" s="22">
        <v>0</v>
      </c>
      <c r="AC480" s="22">
        <v>0</v>
      </c>
      <c r="AD480" s="22">
        <v>0</v>
      </c>
      <c r="AE480" s="22">
        <v>0</v>
      </c>
      <c r="AF480" s="22"/>
      <c r="AG480" s="23"/>
      <c r="AH480" s="17"/>
      <c r="AI480" s="17"/>
    </row>
    <row r="481" s="9" customFormat="1" ht="58.5" customHeight="1" hidden="1">
      <c r="A481" s="13"/>
      <c r="B481" s="13"/>
      <c r="C481" s="14" cm="1">
        <f t="array" ref="C481">P481-TODAY()</f>
      </c>
      <c r="D481" s="15" cm="1">
        <f t="array" ref="D481">IF(C481&gt;=0,"Vigente",IF(C481&lt;0,"Vencido"))</f>
      </c>
      <c r="E481" s="15"/>
      <c r="F481" t="s" s="10">
        <v>1569</v>
      </c>
      <c r="G481" t="s" s="10">
        <v>68</v>
      </c>
      <c r="H481" s="16">
        <v>1</v>
      </c>
      <c r="I481" t="s" s="10">
        <v>41</v>
      </c>
      <c r="J481" s="17"/>
      <c r="K481" s="17"/>
      <c r="L481" s="17"/>
      <c r="M481" s="18">
        <v>2004</v>
      </c>
      <c r="N481" s="19">
        <v>38261</v>
      </c>
      <c r="O481" s="19">
        <v>38352</v>
      </c>
      <c r="P481" s="19"/>
      <c r="Q481" t="s" s="10">
        <v>1570</v>
      </c>
      <c r="R481" t="s" s="10">
        <v>48</v>
      </c>
      <c r="S481" s="10"/>
      <c r="T481" t="s" s="20">
        <v>1571</v>
      </c>
      <c r="U481" t="s" s="20">
        <v>1572</v>
      </c>
      <c r="V481" s="21"/>
      <c r="W481" s="22"/>
      <c r="X481" s="22">
        <v>0</v>
      </c>
      <c r="Y481" s="16">
        <v>1</v>
      </c>
      <c r="Z481" s="22">
        <v>0</v>
      </c>
      <c r="AA481" s="22">
        <v>0</v>
      </c>
      <c r="AB481" s="22">
        <v>0</v>
      </c>
      <c r="AC481" s="22">
        <v>0</v>
      </c>
      <c r="AD481" s="22">
        <v>0</v>
      </c>
      <c r="AE481" s="22">
        <v>0</v>
      </c>
      <c r="AF481" s="22"/>
      <c r="AG481" s="23"/>
      <c r="AH481" s="17"/>
      <c r="AI481" s="17"/>
    </row>
    <row r="482" s="9" customFormat="1" ht="42" customHeight="1" hidden="1">
      <c r="A482" s="13"/>
      <c r="B482" s="13"/>
      <c r="C482" s="14" cm="1">
        <f t="array" ref="C482">P482-TODAY()</f>
      </c>
      <c r="D482" s="15" cm="1">
        <f t="array" ref="D482">IF(C482&gt;=0,"Vigente",IF(C482&lt;0,"Vencido"))</f>
      </c>
      <c r="E482" s="15"/>
      <c r="F482" t="s" s="10">
        <v>1573</v>
      </c>
      <c r="G482" t="s" s="28">
        <v>68</v>
      </c>
      <c r="H482" s="16">
        <v>1</v>
      </c>
      <c r="I482" t="s" s="10">
        <v>41</v>
      </c>
      <c r="M482" s="29">
        <v>2005</v>
      </c>
      <c r="N482" s="19">
        <v>38408</v>
      </c>
      <c r="O482" s="19">
        <v>38588</v>
      </c>
      <c r="P482" s="19"/>
      <c r="Q482" t="s" s="10">
        <v>676</v>
      </c>
      <c r="R482" t="s" s="10">
        <v>1390</v>
      </c>
      <c r="S482" s="10"/>
      <c r="T482" t="s" s="20">
        <v>1574</v>
      </c>
      <c r="U482" t="s" s="20">
        <v>256</v>
      </c>
      <c r="V482" s="21"/>
      <c r="W482" s="22"/>
      <c r="X482" s="22">
        <v>0</v>
      </c>
      <c r="Y482" s="16">
        <v>1</v>
      </c>
      <c r="Z482" s="22">
        <v>0</v>
      </c>
      <c r="AA482" s="22">
        <v>0</v>
      </c>
      <c r="AB482" s="22">
        <v>0</v>
      </c>
      <c r="AC482" s="22">
        <v>0</v>
      </c>
      <c r="AD482" s="22">
        <v>0</v>
      </c>
      <c r="AE482" s="22">
        <v>0</v>
      </c>
      <c r="AF482" s="22"/>
      <c r="AG482" s="23"/>
      <c r="AH482" s="17"/>
      <c r="AI482" s="17"/>
    </row>
    <row r="483" s="9" customFormat="1" ht="43.5" customHeight="1" hidden="1">
      <c r="A483" s="13"/>
      <c r="B483" s="13"/>
      <c r="C483" s="14" cm="1">
        <f t="array" ref="C483">P483-TODAY()</f>
      </c>
      <c r="D483" s="15" cm="1">
        <f t="array" ref="D483">IF(C483&gt;=0,"Vigente",IF(C483&lt;0,"Vencido"))</f>
      </c>
      <c r="E483" s="15"/>
      <c r="F483" t="s" s="10">
        <v>1575</v>
      </c>
      <c r="G483" t="s" s="28">
        <v>68</v>
      </c>
      <c r="H483" s="16">
        <v>1</v>
      </c>
      <c r="I483" t="s" s="10">
        <v>41</v>
      </c>
      <c r="M483" s="29">
        <v>2007</v>
      </c>
      <c r="N483" s="19">
        <v>39083</v>
      </c>
      <c r="O483" s="19">
        <v>39813</v>
      </c>
      <c r="P483" s="19"/>
      <c r="Q483" t="s" s="10">
        <v>676</v>
      </c>
      <c r="R483" t="s" s="10">
        <v>1390</v>
      </c>
      <c r="S483" t="s" s="10">
        <v>1391</v>
      </c>
      <c r="T483" t="s" s="20">
        <v>1576</v>
      </c>
      <c r="U483" t="s" s="20">
        <v>256</v>
      </c>
      <c r="V483" s="21"/>
      <c r="W483" s="22"/>
      <c r="X483" s="22">
        <v>0</v>
      </c>
      <c r="Y483" s="16">
        <v>1</v>
      </c>
      <c r="Z483" s="22">
        <v>0</v>
      </c>
      <c r="AA483" s="22">
        <v>0</v>
      </c>
      <c r="AB483" s="22">
        <v>0</v>
      </c>
      <c r="AC483" s="22">
        <v>0</v>
      </c>
      <c r="AD483" s="22">
        <v>0</v>
      </c>
      <c r="AE483" s="22">
        <v>0</v>
      </c>
      <c r="AF483" s="22"/>
      <c r="AG483" s="23"/>
      <c r="AH483" s="17"/>
      <c r="AI483" s="17"/>
    </row>
    <row r="484" s="9" customFormat="1" ht="63.75" customHeight="1" hidden="1">
      <c r="A484" s="13"/>
      <c r="B484" s="13"/>
      <c r="C484" s="14" cm="1">
        <f t="array" ref="C484">P484-TODAY()</f>
      </c>
      <c r="D484" s="15" cm="1">
        <f t="array" ref="D484">IF(C484&gt;=0,"Vigente",IF(C484&lt;0,"Vencido"))</f>
      </c>
      <c r="E484" s="15"/>
      <c r="F484" t="s" s="10">
        <v>1577</v>
      </c>
      <c r="G484" t="s" s="28">
        <v>60</v>
      </c>
      <c r="H484" s="16">
        <v>1</v>
      </c>
      <c r="I484" t="s" s="10">
        <v>41</v>
      </c>
      <c r="M484" s="29">
        <v>2005</v>
      </c>
      <c r="N484" s="19">
        <v>38428</v>
      </c>
      <c r="O484" s="19">
        <v>40253</v>
      </c>
      <c r="P484" s="19"/>
      <c r="Q484" t="s" s="10">
        <v>42</v>
      </c>
      <c r="R484" t="s" s="10">
        <v>48</v>
      </c>
      <c r="S484" s="10"/>
      <c r="T484" t="s" s="20">
        <v>1578</v>
      </c>
      <c r="U484" t="s" s="20">
        <v>1579</v>
      </c>
      <c r="V484" s="21"/>
      <c r="W484" s="22"/>
      <c r="X484" s="22">
        <v>0</v>
      </c>
      <c r="Y484" s="16">
        <v>1</v>
      </c>
      <c r="Z484" s="22">
        <v>0</v>
      </c>
      <c r="AA484" s="22">
        <v>0</v>
      </c>
      <c r="AB484" s="22">
        <v>0</v>
      </c>
      <c r="AC484" s="22">
        <v>0</v>
      </c>
      <c r="AD484" s="22">
        <v>0</v>
      </c>
      <c r="AE484" s="22">
        <v>0</v>
      </c>
      <c r="AF484" s="22"/>
      <c r="AG484" s="23"/>
      <c r="AH484" s="17"/>
      <c r="AI484" s="17"/>
    </row>
    <row r="485" s="9" customFormat="1" ht="134.25" customHeight="1" hidden="1">
      <c r="A485" s="13"/>
      <c r="B485" s="13"/>
      <c r="C485" s="14" cm="1">
        <f t="array" ref="C485">P485-TODAY()</f>
      </c>
      <c r="D485" s="15" cm="1">
        <f t="array" ref="D485">IF(C485&gt;=0,"Vigente",IF(C485&lt;0,"Vencido"))</f>
      </c>
      <c r="E485" s="15"/>
      <c r="F485" t="s" s="10">
        <v>1580</v>
      </c>
      <c r="G485" t="s" s="28">
        <v>40</v>
      </c>
      <c r="H485" s="16">
        <v>1</v>
      </c>
      <c r="I485" t="s" s="10">
        <v>41</v>
      </c>
      <c r="M485" s="29">
        <v>2005</v>
      </c>
      <c r="N485" s="19">
        <v>38428</v>
      </c>
      <c r="O485" s="19">
        <v>40253</v>
      </c>
      <c r="P485" s="19"/>
      <c r="Q485" t="s" s="10">
        <v>1440</v>
      </c>
      <c r="R485" t="s" s="10">
        <v>48</v>
      </c>
      <c r="S485" s="10"/>
      <c r="T485" t="s" s="11">
        <v>1479</v>
      </c>
      <c r="U485" t="s" s="20">
        <v>1581</v>
      </c>
      <c r="V485" s="21"/>
      <c r="W485" s="22"/>
      <c r="X485" s="22">
        <v>0</v>
      </c>
      <c r="Y485" s="16">
        <v>1</v>
      </c>
      <c r="Z485" s="22">
        <v>0</v>
      </c>
      <c r="AA485" s="22">
        <v>0</v>
      </c>
      <c r="AB485" s="22">
        <v>0</v>
      </c>
      <c r="AC485" s="22">
        <v>0</v>
      </c>
      <c r="AD485" s="22">
        <v>0</v>
      </c>
      <c r="AE485" s="22">
        <v>0</v>
      </c>
      <c r="AF485" s="22"/>
      <c r="AG485" s="23"/>
      <c r="AH485" s="17"/>
      <c r="AI485" s="17"/>
    </row>
    <row r="486" s="9" customFormat="1" ht="91.5" customHeight="1" hidden="1">
      <c r="A486" s="13"/>
      <c r="B486" s="13"/>
      <c r="C486" s="14" cm="1">
        <f t="array" ref="C486">P486-TODAY()</f>
      </c>
      <c r="D486" s="15" cm="1">
        <f t="array" ref="D486">IF(C486&gt;=0,"Vigente",IF(C486&lt;0,"Vencido"))</f>
      </c>
      <c r="E486" s="15"/>
      <c r="F486" t="s" s="10">
        <v>1582</v>
      </c>
      <c r="G486" t="s" s="28">
        <v>40</v>
      </c>
      <c r="H486" s="16">
        <v>1</v>
      </c>
      <c r="I486" t="s" s="10">
        <v>41</v>
      </c>
      <c r="M486" s="29">
        <v>2005</v>
      </c>
      <c r="N486" s="19">
        <v>38426</v>
      </c>
      <c r="O486" s="19">
        <v>42077</v>
      </c>
      <c r="P486" s="19"/>
      <c r="Q486" t="s" s="10">
        <v>42</v>
      </c>
      <c r="R486" t="s" s="10">
        <v>48</v>
      </c>
      <c r="S486" s="10"/>
      <c r="T486" t="s" s="20">
        <v>1583</v>
      </c>
      <c r="U486" t="s" s="20">
        <v>1584</v>
      </c>
      <c r="V486" s="21"/>
      <c r="W486" s="22"/>
      <c r="X486" s="22">
        <v>0</v>
      </c>
      <c r="Y486" s="16">
        <v>1</v>
      </c>
      <c r="Z486" s="22">
        <v>0</v>
      </c>
      <c r="AA486" s="22">
        <v>0</v>
      </c>
      <c r="AB486" s="22">
        <v>0</v>
      </c>
      <c r="AC486" s="22">
        <v>0</v>
      </c>
      <c r="AD486" s="22">
        <v>0</v>
      </c>
      <c r="AE486" s="22">
        <v>0</v>
      </c>
      <c r="AF486" s="22"/>
      <c r="AG486" s="23"/>
      <c r="AH486" s="17"/>
      <c r="AI486" s="17"/>
    </row>
    <row r="487" s="9" customFormat="1" ht="105" customHeight="1" hidden="1">
      <c r="A487" s="13"/>
      <c r="B487" s="13"/>
      <c r="C487" s="14" cm="1">
        <f t="array" ref="C487">P487-TODAY()</f>
      </c>
      <c r="D487" s="15" cm="1">
        <f t="array" ref="D487">IF(C487&gt;=0,"Vigente",IF(C487&lt;0,"Vencido"))</f>
      </c>
      <c r="E487" s="15"/>
      <c r="F487" t="s" s="10">
        <v>1585</v>
      </c>
      <c r="G487" t="s" s="10">
        <v>68</v>
      </c>
      <c r="H487" s="16">
        <v>1</v>
      </c>
      <c r="I487" t="s" s="10">
        <v>41</v>
      </c>
      <c r="J487" s="17"/>
      <c r="K487" s="17"/>
      <c r="L487" s="17"/>
      <c r="M487" s="18">
        <v>2005</v>
      </c>
      <c r="N487" s="19">
        <v>38457</v>
      </c>
      <c r="O487" s="19">
        <v>38821</v>
      </c>
      <c r="P487" s="19"/>
      <c r="Q487" t="s" s="10">
        <v>676</v>
      </c>
      <c r="R487" t="s" s="10">
        <v>1586</v>
      </c>
      <c r="S487" s="10"/>
      <c r="T487" t="s" s="20">
        <v>1587</v>
      </c>
      <c r="U487" t="s" s="20">
        <v>1588</v>
      </c>
      <c r="V487" s="21"/>
      <c r="W487" s="22"/>
      <c r="X487" s="22">
        <v>0</v>
      </c>
      <c r="Y487" s="16">
        <v>1</v>
      </c>
      <c r="Z487" s="22">
        <v>0</v>
      </c>
      <c r="AA487" s="22">
        <v>0</v>
      </c>
      <c r="AB487" s="22">
        <v>0</v>
      </c>
      <c r="AC487" s="22">
        <v>0</v>
      </c>
      <c r="AD487" s="22">
        <v>0</v>
      </c>
      <c r="AE487" s="22">
        <v>0</v>
      </c>
      <c r="AF487" s="22"/>
      <c r="AG487" s="23"/>
      <c r="AH487" s="17"/>
      <c r="AI487" s="17"/>
    </row>
    <row r="488" s="9" customFormat="1" ht="47.25" customHeight="1" hidden="1">
      <c r="A488" s="13"/>
      <c r="B488" s="13"/>
      <c r="C488" s="14" cm="1">
        <f t="array" ref="C488">P488-TODAY()</f>
      </c>
      <c r="D488" s="15" cm="1">
        <f t="array" ref="D488">IF(C488&gt;=0,"Vigente",IF(C488&lt;0,"Vencido"))</f>
      </c>
      <c r="E488" s="15"/>
      <c r="F488" t="s" s="10">
        <v>1589</v>
      </c>
      <c r="G488" t="s" s="10">
        <v>40</v>
      </c>
      <c r="H488" s="16">
        <v>1</v>
      </c>
      <c r="I488" t="s" s="10">
        <v>41</v>
      </c>
      <c r="J488" s="17"/>
      <c r="K488" s="17"/>
      <c r="L488" s="17"/>
      <c r="M488" s="18">
        <v>2002</v>
      </c>
      <c r="N488" s="19">
        <v>37355</v>
      </c>
      <c r="O488" s="19">
        <v>37621</v>
      </c>
      <c r="P488" s="19"/>
      <c r="Q488" t="s" s="10">
        <v>818</v>
      </c>
      <c r="R488" t="s" s="10">
        <v>1590</v>
      </c>
      <c r="S488" s="10"/>
      <c r="T488" t="s" s="20">
        <v>1591</v>
      </c>
      <c r="U488" t="s" s="20">
        <v>1592</v>
      </c>
      <c r="V488" s="21"/>
      <c r="W488" s="22"/>
      <c r="X488" s="22">
        <v>0</v>
      </c>
      <c r="Y488" s="16">
        <v>1</v>
      </c>
      <c r="Z488" s="22">
        <v>0</v>
      </c>
      <c r="AA488" s="22">
        <v>0</v>
      </c>
      <c r="AB488" s="22">
        <v>0</v>
      </c>
      <c r="AC488" s="22">
        <v>0</v>
      </c>
      <c r="AD488" s="22">
        <v>0</v>
      </c>
      <c r="AE488" s="22">
        <v>0</v>
      </c>
      <c r="AF488" s="22"/>
      <c r="AG488" s="23"/>
      <c r="AH488" s="17"/>
      <c r="AI488" s="17"/>
    </row>
    <row r="489" s="9" customFormat="1" ht="135" customHeight="1" hidden="1">
      <c r="A489" s="13"/>
      <c r="B489" s="13"/>
      <c r="C489" s="14" cm="1">
        <f t="array" ref="C489">P489-TODAY()</f>
      </c>
      <c r="D489" s="15" cm="1">
        <f t="array" ref="D489">IF(C489&gt;=0,"Vigente",IF(C489&lt;0,"Vencido"))</f>
      </c>
      <c r="E489" s="15"/>
      <c r="F489" t="s" s="10">
        <v>1593</v>
      </c>
      <c r="G489" t="s" s="10">
        <v>60</v>
      </c>
      <c r="H489" s="16">
        <v>1</v>
      </c>
      <c r="I489" t="s" s="10">
        <v>41</v>
      </c>
      <c r="J489" s="13"/>
      <c r="K489" s="13"/>
      <c r="L489" s="13"/>
      <c r="M489" s="24">
        <v>2005</v>
      </c>
      <c r="N489" s="19">
        <v>38460</v>
      </c>
      <c r="O489" s="19">
        <v>42111</v>
      </c>
      <c r="P489" s="19"/>
      <c r="Q489" t="s" s="10">
        <v>1152</v>
      </c>
      <c r="R489" t="s" s="10">
        <v>1594</v>
      </c>
      <c r="S489" t="s" s="10">
        <v>1595</v>
      </c>
      <c r="T489" t="s" s="20">
        <v>1596</v>
      </c>
      <c r="U489" t="s" s="20">
        <v>1597</v>
      </c>
      <c r="V489" s="25"/>
      <c r="W489" s="22"/>
      <c r="X489" s="22">
        <v>0</v>
      </c>
      <c r="Y489" s="16">
        <v>1</v>
      </c>
      <c r="Z489" s="22">
        <v>0</v>
      </c>
      <c r="AA489" s="22">
        <v>0</v>
      </c>
      <c r="AB489" s="22">
        <v>0</v>
      </c>
      <c r="AC489" s="22">
        <v>0</v>
      </c>
      <c r="AD489" s="22">
        <v>0</v>
      </c>
      <c r="AE489" s="22">
        <v>0</v>
      </c>
      <c r="AF489" s="22"/>
      <c r="AG489" s="26"/>
      <c r="AH489" s="17"/>
      <c r="AI489" s="17"/>
    </row>
    <row r="490" s="9" customFormat="1" ht="137.25" customHeight="1" hidden="1">
      <c r="A490" s="13"/>
      <c r="B490" s="13"/>
      <c r="C490" s="14" cm="1">
        <f t="array" ref="C490">P490-TODAY()</f>
      </c>
      <c r="D490" s="15" cm="1">
        <f t="array" ref="D490">IF(C490&gt;=0,"Vigente",IF(C490&lt;0,"Vencido"))</f>
      </c>
      <c r="E490" s="15"/>
      <c r="F490" t="s" s="10">
        <v>1598</v>
      </c>
      <c r="G490" t="s" s="28">
        <v>47</v>
      </c>
      <c r="H490" s="16">
        <v>1</v>
      </c>
      <c r="I490" t="s" s="10">
        <v>41</v>
      </c>
      <c r="M490" s="29">
        <v>2005</v>
      </c>
      <c r="N490" s="19">
        <v>38468</v>
      </c>
      <c r="O490" s="19">
        <v>40293</v>
      </c>
      <c r="P490" s="19"/>
      <c r="Q490" t="s" s="10">
        <v>1440</v>
      </c>
      <c r="R490" t="s" s="10">
        <v>713</v>
      </c>
      <c r="S490" s="10"/>
      <c r="T490" t="s" s="11">
        <v>1599</v>
      </c>
      <c r="U490" t="s" s="20">
        <v>1600</v>
      </c>
      <c r="V490" s="21"/>
      <c r="W490" s="22"/>
      <c r="X490" s="22">
        <v>0</v>
      </c>
      <c r="Y490" s="16">
        <v>1</v>
      </c>
      <c r="Z490" s="22">
        <v>0</v>
      </c>
      <c r="AA490" s="22">
        <v>0</v>
      </c>
      <c r="AB490" s="22">
        <v>0</v>
      </c>
      <c r="AC490" s="22">
        <v>0</v>
      </c>
      <c r="AD490" s="22">
        <v>0</v>
      </c>
      <c r="AE490" s="22">
        <v>0</v>
      </c>
      <c r="AF490" s="22"/>
      <c r="AG490" s="23"/>
      <c r="AH490" s="17"/>
      <c r="AI490" s="17"/>
    </row>
    <row r="491" s="9" customFormat="1" ht="44.25" customHeight="1" hidden="1">
      <c r="A491" s="13"/>
      <c r="B491" s="13"/>
      <c r="C491" s="14" cm="1">
        <f t="array" ref="C491">P491-TODAY()</f>
      </c>
      <c r="D491" s="15" cm="1">
        <f t="array" ref="D491">IF(C491&gt;=0,"Vigente",IF(C491&lt;0,"Vencido"))</f>
      </c>
      <c r="E491" s="15"/>
      <c r="F491" t="s" s="10">
        <v>1601</v>
      </c>
      <c r="G491" t="s" s="10">
        <v>47</v>
      </c>
      <c r="H491" s="16">
        <v>1</v>
      </c>
      <c r="I491" t="s" s="10">
        <v>41</v>
      </c>
      <c r="J491" s="17"/>
      <c r="K491" s="17"/>
      <c r="L491" s="17"/>
      <c r="M491" s="18">
        <v>2005</v>
      </c>
      <c r="N491" s="19">
        <v>38404</v>
      </c>
      <c r="O491" s="19">
        <v>39133</v>
      </c>
      <c r="P491" s="19"/>
      <c r="Q491" t="s" s="10">
        <v>1069</v>
      </c>
      <c r="R491" t="s" s="10">
        <v>1390</v>
      </c>
      <c r="S491" s="10"/>
      <c r="T491" t="s" s="20">
        <v>1602</v>
      </c>
      <c r="U491" t="s" s="20">
        <v>1603</v>
      </c>
      <c r="V491" s="21"/>
      <c r="W491" s="22"/>
      <c r="X491" s="22">
        <v>531851.96</v>
      </c>
      <c r="Y491" s="16">
        <v>1</v>
      </c>
      <c r="Z491" s="22">
        <v>531851.96</v>
      </c>
      <c r="AA491" s="22">
        <v>0</v>
      </c>
      <c r="AB491" s="22">
        <v>0</v>
      </c>
      <c r="AC491" s="22">
        <v>0</v>
      </c>
      <c r="AD491" s="22">
        <v>0</v>
      </c>
      <c r="AE491" s="22">
        <v>0</v>
      </c>
      <c r="AF491" s="22"/>
      <c r="AG491" s="23"/>
      <c r="AH491" s="17"/>
      <c r="AI491" s="17"/>
    </row>
    <row r="492" s="9" customFormat="1" ht="67.5" customHeight="1" hidden="1">
      <c r="A492" s="13"/>
      <c r="B492" s="13"/>
      <c r="C492" s="14" cm="1">
        <f t="array" ref="C492">P492-TODAY()</f>
      </c>
      <c r="D492" s="15" cm="1">
        <f t="array" ref="D492">IF(C492&gt;=0,"Vigente",IF(C492&lt;0,"Vencido"))</f>
      </c>
      <c r="E492" s="15"/>
      <c r="F492" t="s" s="10">
        <v>1604</v>
      </c>
      <c r="G492" t="s" s="10">
        <v>40</v>
      </c>
      <c r="H492" s="16">
        <v>1</v>
      </c>
      <c r="I492" t="s" s="10">
        <v>41</v>
      </c>
      <c r="J492" s="13"/>
      <c r="K492" s="13"/>
      <c r="L492" s="13"/>
      <c r="M492" s="24">
        <v>2004</v>
      </c>
      <c r="N492" s="19">
        <v>38324</v>
      </c>
      <c r="O492" s="19">
        <v>39236</v>
      </c>
      <c r="P492" s="19"/>
      <c r="Q492" t="s" s="10">
        <v>42</v>
      </c>
      <c r="R492" t="s" s="10">
        <v>1605</v>
      </c>
      <c r="S492" t="s" s="10">
        <v>1391</v>
      </c>
      <c r="T492" t="s" s="20">
        <v>1606</v>
      </c>
      <c r="U492" t="s" s="20">
        <v>1607</v>
      </c>
      <c r="V492" s="25"/>
      <c r="W492" s="22"/>
      <c r="X492" s="22">
        <v>235022.92</v>
      </c>
      <c r="Y492" s="16">
        <v>1</v>
      </c>
      <c r="Z492" s="22">
        <v>235022.92</v>
      </c>
      <c r="AA492" s="22">
        <v>69043</v>
      </c>
      <c r="AB492" s="22">
        <v>0</v>
      </c>
      <c r="AC492" s="22">
        <v>0</v>
      </c>
      <c r="AD492" s="22">
        <v>0</v>
      </c>
      <c r="AE492" s="22">
        <v>0</v>
      </c>
      <c r="AF492" s="22"/>
      <c r="AG492" s="26"/>
      <c r="AH492" s="17"/>
      <c r="AI492" s="17"/>
    </row>
    <row r="493" s="9" customFormat="1" ht="75" customHeight="1" hidden="1">
      <c r="A493" s="13"/>
      <c r="B493" s="13"/>
      <c r="C493" s="14" cm="1">
        <f t="array" ref="C493">P493-TODAY()</f>
      </c>
      <c r="D493" s="15" cm="1">
        <f t="array" ref="D493">IF(C493&gt;=0,"Vigente",IF(C493&lt;0,"Vencido"))</f>
      </c>
      <c r="E493" s="15"/>
      <c r="F493" t="s" s="10">
        <v>1608</v>
      </c>
      <c r="G493" t="s" s="10">
        <v>40</v>
      </c>
      <c r="H493" s="16">
        <v>1</v>
      </c>
      <c r="I493" t="s" s="10">
        <v>41</v>
      </c>
      <c r="J493" t="s" s="10">
        <v>566</v>
      </c>
      <c r="K493" t="s" s="10">
        <v>825</v>
      </c>
      <c r="L493" t="s" s="10">
        <v>1609</v>
      </c>
      <c r="M493" s="18">
        <v>2005</v>
      </c>
      <c r="N493" s="19">
        <v>38485</v>
      </c>
      <c r="O493" s="19">
        <v>39214</v>
      </c>
      <c r="P493" s="19"/>
      <c r="Q493" t="s" s="10">
        <v>42</v>
      </c>
      <c r="R493" t="s" s="10">
        <v>1610</v>
      </c>
      <c r="S493" s="10"/>
      <c r="T493" t="s" s="20">
        <v>1611</v>
      </c>
      <c r="U493" t="s" s="20">
        <v>1329</v>
      </c>
      <c r="V493" s="21"/>
      <c r="W493" s="22"/>
      <c r="X493" s="22">
        <v>449196</v>
      </c>
      <c r="Y493" s="16">
        <v>1</v>
      </c>
      <c r="Z493" s="22">
        <v>449196</v>
      </c>
      <c r="AA493" s="22">
        <v>0</v>
      </c>
      <c r="AB493" s="22">
        <v>0</v>
      </c>
      <c r="AC493" s="22">
        <v>0</v>
      </c>
      <c r="AD493" s="22">
        <v>0</v>
      </c>
      <c r="AE493" s="22">
        <v>0</v>
      </c>
      <c r="AF493" s="22"/>
      <c r="AG493" s="23"/>
      <c r="AH493" s="17"/>
      <c r="AI493" s="17"/>
    </row>
    <row r="494" s="9" customFormat="1" ht="163.5" customHeight="1" hidden="1">
      <c r="A494" s="13"/>
      <c r="B494" s="13"/>
      <c r="C494" s="14" cm="1">
        <f t="array" ref="C494">P494-TODAY()</f>
      </c>
      <c r="D494" s="15" cm="1">
        <f t="array" ref="D494">IF(C494&gt;=0,"Vigente",IF(C494&lt;0,"Vencido"))</f>
      </c>
      <c r="E494" s="15"/>
      <c r="F494" t="s" s="10">
        <v>1612</v>
      </c>
      <c r="G494" t="s" s="10">
        <v>47</v>
      </c>
      <c r="H494" s="16">
        <v>1</v>
      </c>
      <c r="I494" t="s" s="10">
        <v>41</v>
      </c>
      <c r="J494" s="13"/>
      <c r="K494" s="13"/>
      <c r="L494" s="13"/>
      <c r="M494" s="24">
        <v>2004</v>
      </c>
      <c r="N494" s="19">
        <v>38306</v>
      </c>
      <c r="O494" s="19">
        <v>39766</v>
      </c>
      <c r="P494" s="19"/>
      <c r="Q494" t="s" s="10">
        <v>1613</v>
      </c>
      <c r="R494" t="s" s="10">
        <v>48</v>
      </c>
      <c r="S494" s="10"/>
      <c r="T494" t="s" s="20">
        <v>1614</v>
      </c>
      <c r="U494" t="s" s="20">
        <v>1615</v>
      </c>
      <c r="V494" s="25"/>
      <c r="W494" s="34"/>
      <c r="X494" s="34">
        <v>0</v>
      </c>
      <c r="Y494" s="16">
        <v>1</v>
      </c>
      <c r="Z494" s="22">
        <v>0</v>
      </c>
      <c r="AA494" s="22">
        <v>0</v>
      </c>
      <c r="AB494" s="22">
        <v>0</v>
      </c>
      <c r="AC494" s="22">
        <v>0</v>
      </c>
      <c r="AD494" s="22">
        <v>0</v>
      </c>
      <c r="AE494" s="22">
        <v>0</v>
      </c>
      <c r="AF494" s="22"/>
      <c r="AG494" s="26"/>
      <c r="AH494" s="17"/>
      <c r="AI494" s="17"/>
    </row>
    <row r="495" s="9" customFormat="1" ht="87.75" customHeight="1" hidden="1">
      <c r="A495" s="13"/>
      <c r="B495" s="13"/>
      <c r="C495" s="14" cm="1">
        <f t="array" ref="C495">P495-TODAY()</f>
      </c>
      <c r="D495" s="15" cm="1">
        <f t="array" ref="D495">IF(C495&gt;=0,"Vigente",IF(C495&lt;0,"Vencido"))</f>
      </c>
      <c r="E495" s="15"/>
      <c r="F495" t="s" s="10">
        <v>1616</v>
      </c>
      <c r="G495" t="s" s="10">
        <v>68</v>
      </c>
      <c r="H495" s="16">
        <v>1</v>
      </c>
      <c r="I495" t="s" s="10">
        <v>41</v>
      </c>
      <c r="J495" s="13"/>
      <c r="K495" s="13"/>
      <c r="L495" s="13"/>
      <c r="M495" s="24">
        <v>2005</v>
      </c>
      <c r="N495" s="19">
        <v>38457</v>
      </c>
      <c r="O495" s="19">
        <v>40178</v>
      </c>
      <c r="P495" s="19"/>
      <c r="Q495" t="s" s="10">
        <v>42</v>
      </c>
      <c r="R495" t="s" s="10">
        <v>1594</v>
      </c>
      <c r="S495" t="s" s="10">
        <v>1617</v>
      </c>
      <c r="T495" t="s" s="20">
        <v>1618</v>
      </c>
      <c r="U495" t="s" s="20">
        <v>1619</v>
      </c>
      <c r="V495" s="25"/>
      <c r="W495" s="34"/>
      <c r="X495" s="34">
        <v>405654.72</v>
      </c>
      <c r="Y495" s="16">
        <v>1</v>
      </c>
      <c r="Z495" s="22">
        <v>405654.72</v>
      </c>
      <c r="AA495" s="22">
        <v>0</v>
      </c>
      <c r="AB495" s="22">
        <v>0</v>
      </c>
      <c r="AC495" s="22">
        <v>0</v>
      </c>
      <c r="AD495" s="22">
        <v>0</v>
      </c>
      <c r="AE495" s="22">
        <v>0</v>
      </c>
      <c r="AF495" s="22"/>
      <c r="AG495" s="26"/>
      <c r="AH495" s="17"/>
      <c r="AI495" s="17"/>
    </row>
    <row r="496" s="9" customFormat="1" ht="122.25" customHeight="1" hidden="1">
      <c r="A496" s="13"/>
      <c r="B496" s="13"/>
      <c r="C496" s="14" cm="1">
        <f t="array" ref="C496">P496-TODAY()</f>
      </c>
      <c r="D496" s="15" cm="1">
        <f t="array" ref="D496">IF(C496&gt;=0,"Vigente",IF(C496&lt;0,"Vencido"))</f>
      </c>
      <c r="E496" s="15"/>
      <c r="F496" t="s" s="10">
        <v>1620</v>
      </c>
      <c r="G496" t="s" s="10">
        <v>47</v>
      </c>
      <c r="H496" t="s" s="10">
        <v>1621</v>
      </c>
      <c r="I496" t="s" s="10">
        <v>41</v>
      </c>
      <c r="J496" s="13"/>
      <c r="K496" s="13"/>
      <c r="L496" s="13"/>
      <c r="M496" s="24">
        <v>2007</v>
      </c>
      <c r="N496" s="19">
        <v>39245</v>
      </c>
      <c r="O496" s="19">
        <v>40705</v>
      </c>
      <c r="P496" s="19"/>
      <c r="Q496" t="s" s="10">
        <v>1613</v>
      </c>
      <c r="R496" t="s" s="10">
        <v>1622</v>
      </c>
      <c r="S496" s="10"/>
      <c r="T496" t="s" s="20">
        <v>1623</v>
      </c>
      <c r="U496" t="s" s="20">
        <v>323</v>
      </c>
      <c r="V496" s="25"/>
      <c r="W496" s="34"/>
      <c r="X496" s="34">
        <v>0</v>
      </c>
      <c r="Y496" s="16">
        <v>1</v>
      </c>
      <c r="Z496" s="22">
        <v>0</v>
      </c>
      <c r="AA496" s="22">
        <v>0</v>
      </c>
      <c r="AB496" s="22">
        <v>0</v>
      </c>
      <c r="AC496" s="22">
        <v>0</v>
      </c>
      <c r="AD496" s="22">
        <v>0</v>
      </c>
      <c r="AE496" s="22">
        <v>0</v>
      </c>
      <c r="AF496" s="22"/>
      <c r="AG496" s="26"/>
      <c r="AH496" s="17"/>
      <c r="AI496" s="17"/>
    </row>
    <row r="497" s="9" customFormat="1" ht="91.5" customHeight="1" hidden="1">
      <c r="A497" s="13"/>
      <c r="B497" s="13"/>
      <c r="C497" s="14" cm="1">
        <f t="array" ref="C497">P497-TODAY()</f>
      </c>
      <c r="D497" s="15" cm="1">
        <f t="array" ref="D497">IF(C497&gt;=0,"Vigente",IF(C497&lt;0,"Vencido"))</f>
      </c>
      <c r="E497" s="15"/>
      <c r="F497" t="s" s="10">
        <v>1624</v>
      </c>
      <c r="G497" t="s" s="10">
        <v>68</v>
      </c>
      <c r="H497" t="s" s="10">
        <v>1621</v>
      </c>
      <c r="I497" t="s" s="10">
        <v>41</v>
      </c>
      <c r="J497" s="13"/>
      <c r="K497" s="13"/>
      <c r="L497" s="13"/>
      <c r="M497" s="24">
        <v>2005</v>
      </c>
      <c r="N497" s="19">
        <v>38572</v>
      </c>
      <c r="O497" s="19">
        <v>39813</v>
      </c>
      <c r="P497" s="19"/>
      <c r="Q497" t="s" s="10">
        <v>166</v>
      </c>
      <c r="R497" t="s" s="10">
        <v>1586</v>
      </c>
      <c r="S497" t="s" s="10">
        <v>713</v>
      </c>
      <c r="T497" t="s" s="20">
        <v>1149</v>
      </c>
      <c r="U497" t="s" s="20">
        <v>1625</v>
      </c>
      <c r="V497" s="25"/>
      <c r="W497" s="34"/>
      <c r="X497" s="34">
        <v>415173</v>
      </c>
      <c r="Y497" s="16">
        <v>1</v>
      </c>
      <c r="Z497" s="22">
        <v>268021</v>
      </c>
      <c r="AA497" s="22">
        <v>147152</v>
      </c>
      <c r="AB497" s="22">
        <v>0</v>
      </c>
      <c r="AC497" s="22">
        <v>0</v>
      </c>
      <c r="AD497" s="22">
        <v>0</v>
      </c>
      <c r="AE497" s="22">
        <v>0</v>
      </c>
      <c r="AF497" s="22"/>
      <c r="AG497" s="26"/>
      <c r="AH497" s="17"/>
      <c r="AI497" s="17"/>
    </row>
    <row r="498" s="9" customFormat="1" ht="60" customHeight="1" hidden="1">
      <c r="A498" s="13"/>
      <c r="B498" s="13"/>
      <c r="C498" s="14" cm="1">
        <f t="array" ref="C498">P498-TODAY()</f>
      </c>
      <c r="D498" s="15" cm="1">
        <f t="array" ref="D498">IF(C498&gt;=0,"Vigente",IF(C498&lt;0,"Vencido"))</f>
      </c>
      <c r="E498" s="15"/>
      <c r="F498" t="s" s="10">
        <v>1626</v>
      </c>
      <c r="G498" t="s" s="10">
        <v>68</v>
      </c>
      <c r="H498" t="s" s="10">
        <v>1621</v>
      </c>
      <c r="I498" t="s" s="10">
        <v>41</v>
      </c>
      <c r="J498" s="13"/>
      <c r="K498" s="13"/>
      <c r="L498" s="13"/>
      <c r="M498" s="24">
        <v>2005</v>
      </c>
      <c r="N498" s="19">
        <v>38548</v>
      </c>
      <c r="O498" s="19">
        <v>44926</v>
      </c>
      <c r="P498" s="19"/>
      <c r="Q498" t="s" s="10">
        <v>42</v>
      </c>
      <c r="R498" t="s" s="10">
        <v>1627</v>
      </c>
      <c r="S498" s="10"/>
      <c r="T498" t="s" s="20">
        <v>1628</v>
      </c>
      <c r="U498" t="s" s="20">
        <v>329</v>
      </c>
      <c r="V498" s="25"/>
      <c r="W498" s="34"/>
      <c r="X498" s="34">
        <v>5834.48</v>
      </c>
      <c r="Y498" s="16">
        <v>1</v>
      </c>
      <c r="Z498" s="22">
        <v>0</v>
      </c>
      <c r="AA498" s="22">
        <v>5834.48</v>
      </c>
      <c r="AB498" s="22">
        <v>0</v>
      </c>
      <c r="AC498" s="22">
        <v>0</v>
      </c>
      <c r="AD498" s="22">
        <v>0</v>
      </c>
      <c r="AE498" s="22">
        <v>0</v>
      </c>
      <c r="AF498" s="22"/>
      <c r="AG498" t="s" s="30">
        <v>1629</v>
      </c>
      <c r="AH498" s="17"/>
      <c r="AI498" s="17"/>
    </row>
    <row r="499" s="9" customFormat="1" ht="87" customHeight="1" hidden="1">
      <c r="A499" s="13"/>
      <c r="B499" s="13"/>
      <c r="C499" s="14" cm="1">
        <f t="array" ref="C499">P499-TODAY()</f>
      </c>
      <c r="D499" s="15" cm="1">
        <f t="array" ref="D499">IF(C499&gt;=0,"Vigente",IF(C499&lt;0,"Vencido"))</f>
      </c>
      <c r="E499" s="15"/>
      <c r="F499" t="s" s="10">
        <v>1630</v>
      </c>
      <c r="G499" t="s" s="10">
        <v>60</v>
      </c>
      <c r="H499" t="s" s="10">
        <v>1621</v>
      </c>
      <c r="I499" t="s" s="10">
        <v>41</v>
      </c>
      <c r="J499" s="13"/>
      <c r="K499" s="13"/>
      <c r="L499" s="13"/>
      <c r="M499" s="24">
        <v>2005</v>
      </c>
      <c r="N499" s="19">
        <v>38565</v>
      </c>
      <c r="O499" s="19">
        <v>40390</v>
      </c>
      <c r="P499" s="19"/>
      <c r="Q499" t="s" s="10">
        <v>166</v>
      </c>
      <c r="R499" t="s" s="10">
        <v>1631</v>
      </c>
      <c r="S499" s="10"/>
      <c r="T499" t="s" s="20">
        <v>1149</v>
      </c>
      <c r="U499" t="s" s="20">
        <v>1632</v>
      </c>
      <c r="V499" s="25"/>
      <c r="W499" s="34"/>
      <c r="X499" s="34">
        <v>0</v>
      </c>
      <c r="Y499" s="16">
        <v>1</v>
      </c>
      <c r="Z499" s="22">
        <v>0</v>
      </c>
      <c r="AA499" s="22">
        <v>0</v>
      </c>
      <c r="AB499" s="22">
        <v>0</v>
      </c>
      <c r="AC499" s="22">
        <v>0</v>
      </c>
      <c r="AD499" s="22">
        <v>0</v>
      </c>
      <c r="AE499" s="22">
        <v>0</v>
      </c>
      <c r="AF499" s="22"/>
      <c r="AG499" s="26"/>
      <c r="AH499" s="17"/>
      <c r="AI499" s="17"/>
    </row>
    <row r="500" s="9" customFormat="1" ht="137.25" customHeight="1" hidden="1">
      <c r="A500" s="13"/>
      <c r="B500" s="13"/>
      <c r="C500" s="14" cm="1">
        <f t="array" ref="C500">P500-TODAY()</f>
      </c>
      <c r="D500" s="15" cm="1">
        <f t="array" ref="D500">IF(C500&gt;=0,"Vigente",IF(C500&lt;0,"Vencido"))</f>
      </c>
      <c r="E500" s="15"/>
      <c r="F500" t="s" s="10">
        <v>1633</v>
      </c>
      <c r="G500" t="s" s="10">
        <v>60</v>
      </c>
      <c r="H500" t="s" s="10">
        <v>1621</v>
      </c>
      <c r="I500" t="s" s="10">
        <v>41</v>
      </c>
      <c r="J500" t="s" s="10">
        <v>566</v>
      </c>
      <c r="K500" t="s" s="10">
        <v>567</v>
      </c>
      <c r="L500" t="s" s="10">
        <v>1634</v>
      </c>
      <c r="M500" s="24">
        <v>2005</v>
      </c>
      <c r="N500" s="19">
        <v>38492</v>
      </c>
      <c r="O500" s="19">
        <v>39221</v>
      </c>
      <c r="P500" s="19"/>
      <c r="Q500" t="s" s="10">
        <v>1635</v>
      </c>
      <c r="R500" t="s" s="10">
        <v>713</v>
      </c>
      <c r="S500" t="s" s="10">
        <v>1531</v>
      </c>
      <c r="T500" t="s" s="20">
        <v>1636</v>
      </c>
      <c r="U500" t="s" s="20">
        <v>1637</v>
      </c>
      <c r="V500" s="25"/>
      <c r="W500" s="34"/>
      <c r="X500" s="34">
        <v>253949</v>
      </c>
      <c r="Y500" s="16">
        <v>1</v>
      </c>
      <c r="Z500" s="22">
        <v>253949</v>
      </c>
      <c r="AA500" s="22">
        <v>0</v>
      </c>
      <c r="AB500" s="22">
        <v>0</v>
      </c>
      <c r="AC500" s="22">
        <v>0</v>
      </c>
      <c r="AD500" s="22">
        <v>0</v>
      </c>
      <c r="AE500" s="22">
        <v>0</v>
      </c>
      <c r="AF500" s="22"/>
      <c r="AG500" s="26"/>
      <c r="AH500" s="17"/>
      <c r="AI500" s="17"/>
    </row>
    <row r="501" s="9" customFormat="1" ht="75" customHeight="1" hidden="1">
      <c r="A501" s="13"/>
      <c r="B501" s="13"/>
      <c r="C501" s="14" cm="1">
        <f t="array" ref="C501">P501-TODAY()</f>
      </c>
      <c r="D501" t="s" s="11">
        <v>120</v>
      </c>
      <c r="E501" t="s" s="11">
        <v>1638</v>
      </c>
      <c r="F501" t="s" s="10">
        <v>1639</v>
      </c>
      <c r="G501" t="s" s="10">
        <v>60</v>
      </c>
      <c r="H501" t="s" s="10">
        <v>1621</v>
      </c>
      <c r="I501" t="s" s="10">
        <v>41</v>
      </c>
      <c r="J501" s="13"/>
      <c r="K501" s="13"/>
      <c r="L501" s="13"/>
      <c r="M501" s="24">
        <v>2005</v>
      </c>
      <c r="N501" s="19">
        <v>38600</v>
      </c>
      <c r="O501" t="s" s="10">
        <v>1640</v>
      </c>
      <c r="P501" s="19"/>
      <c r="Q501" t="s" s="10">
        <v>166</v>
      </c>
      <c r="R501" t="s" s="10">
        <v>48</v>
      </c>
      <c r="S501" s="10"/>
      <c r="T501" t="s" s="20">
        <v>1641</v>
      </c>
      <c r="U501" t="s" s="20">
        <v>1642</v>
      </c>
      <c r="V501" s="25"/>
      <c r="W501" s="34"/>
      <c r="X501" s="34">
        <v>0</v>
      </c>
      <c r="Y501" s="16">
        <v>1</v>
      </c>
      <c r="Z501" s="22">
        <v>0</v>
      </c>
      <c r="AA501" s="22">
        <v>0</v>
      </c>
      <c r="AB501" s="22">
        <v>0</v>
      </c>
      <c r="AC501" s="22">
        <v>0</v>
      </c>
      <c r="AD501" s="22">
        <v>0</v>
      </c>
      <c r="AE501" s="22">
        <v>0</v>
      </c>
      <c r="AF501" s="22"/>
      <c r="AG501" s="26"/>
      <c r="AH501" s="17"/>
      <c r="AI501" s="17"/>
    </row>
    <row r="502" s="9" customFormat="1" ht="77.25" customHeight="1" hidden="1">
      <c r="A502" s="13"/>
      <c r="B502" s="13"/>
      <c r="C502" s="14" cm="1">
        <f t="array" ref="C502">P502-TODAY()</f>
      </c>
      <c r="D502" s="15" cm="1">
        <f t="array" ref="D502">IF(C502&gt;=0,"Vigente",IF(C502&lt;0,"Vencido"))</f>
      </c>
      <c r="E502" s="15"/>
      <c r="F502" t="s" s="10">
        <v>1643</v>
      </c>
      <c r="G502" t="s" s="10">
        <v>60</v>
      </c>
      <c r="H502" t="s" s="10">
        <v>1621</v>
      </c>
      <c r="I502" t="s" s="10">
        <v>41</v>
      </c>
      <c r="J502" t="s" s="10">
        <v>566</v>
      </c>
      <c r="K502" t="s" s="10">
        <v>567</v>
      </c>
      <c r="L502" t="s" s="10">
        <v>1644</v>
      </c>
      <c r="M502" s="24">
        <v>2005</v>
      </c>
      <c r="N502" s="19">
        <v>38604</v>
      </c>
      <c r="O502" s="19">
        <v>40064</v>
      </c>
      <c r="P502" s="19"/>
      <c r="Q502" t="s" s="10">
        <v>42</v>
      </c>
      <c r="R502" t="s" s="10">
        <v>48</v>
      </c>
      <c r="S502" t="s" s="10">
        <v>1391</v>
      </c>
      <c r="T502" t="s" s="20">
        <v>1645</v>
      </c>
      <c r="U502" t="s" s="20">
        <v>1646</v>
      </c>
      <c r="V502" s="25"/>
      <c r="W502" s="34"/>
      <c r="X502" s="34">
        <v>0</v>
      </c>
      <c r="Y502" s="16">
        <v>1</v>
      </c>
      <c r="Z502" s="22">
        <v>0</v>
      </c>
      <c r="AA502" s="22">
        <v>0</v>
      </c>
      <c r="AB502" s="22">
        <v>0</v>
      </c>
      <c r="AC502" s="22">
        <v>0</v>
      </c>
      <c r="AD502" s="22">
        <v>0</v>
      </c>
      <c r="AE502" s="22">
        <v>0</v>
      </c>
      <c r="AF502" s="22"/>
      <c r="AG502" t="s" s="31">
        <v>1056</v>
      </c>
      <c r="AH502" s="17"/>
      <c r="AI502" s="17"/>
    </row>
    <row r="503" s="9" customFormat="1" ht="209.25" customHeight="1" hidden="1">
      <c r="A503" s="13"/>
      <c r="B503" s="13"/>
      <c r="C503" s="14" cm="1">
        <f t="array" ref="C503">P503-TODAY()</f>
      </c>
      <c r="D503" s="15" cm="1">
        <f t="array" ref="D503">IF(C503&gt;=0,"Vigente",IF(C503&lt;0,"Vencido"))</f>
      </c>
      <c r="E503" s="15"/>
      <c r="F503" t="s" s="10">
        <v>1647</v>
      </c>
      <c r="G503" t="s" s="10">
        <v>47</v>
      </c>
      <c r="H503" t="s" s="10">
        <v>1621</v>
      </c>
      <c r="I503" t="s" s="10">
        <v>41</v>
      </c>
      <c r="J503" s="13"/>
      <c r="K503" s="13"/>
      <c r="L503" s="13"/>
      <c r="M503" s="24">
        <v>2005</v>
      </c>
      <c r="N503" s="19">
        <v>38567</v>
      </c>
      <c r="O503" s="19">
        <v>40392</v>
      </c>
      <c r="P503" s="19"/>
      <c r="Q503" t="s" s="10">
        <v>1648</v>
      </c>
      <c r="R503" t="s" s="10">
        <v>48</v>
      </c>
      <c r="S503" t="s" s="10">
        <v>1163</v>
      </c>
      <c r="T503" t="s" s="20">
        <v>1649</v>
      </c>
      <c r="U503" t="s" s="20">
        <v>1650</v>
      </c>
      <c r="V503" s="25"/>
      <c r="W503" s="34"/>
      <c r="X503" s="34">
        <v>0</v>
      </c>
      <c r="Y503" s="16">
        <v>1</v>
      </c>
      <c r="Z503" s="22">
        <v>0</v>
      </c>
      <c r="AA503" s="22">
        <v>0</v>
      </c>
      <c r="AB503" s="22">
        <v>0</v>
      </c>
      <c r="AC503" s="22">
        <v>0</v>
      </c>
      <c r="AD503" s="22">
        <v>0</v>
      </c>
      <c r="AE503" s="22">
        <v>0</v>
      </c>
      <c r="AF503" s="22"/>
      <c r="AG503" s="26"/>
      <c r="AH503" s="17"/>
      <c r="AI503" s="17"/>
    </row>
    <row r="504" s="9" customFormat="1" ht="59.25" customHeight="1" hidden="1">
      <c r="A504" s="13"/>
      <c r="B504" s="13"/>
      <c r="C504" s="14" cm="1">
        <f t="array" ref="C504">P504-TODAY()</f>
      </c>
      <c r="D504" t="s" s="11">
        <v>120</v>
      </c>
      <c r="E504" t="s" s="11">
        <v>1638</v>
      </c>
      <c r="F504" t="s" s="10">
        <v>1651</v>
      </c>
      <c r="G504" t="s" s="10">
        <v>40</v>
      </c>
      <c r="H504" t="s" s="10">
        <v>1621</v>
      </c>
      <c r="I504" t="s" s="10">
        <v>41</v>
      </c>
      <c r="J504" s="13"/>
      <c r="K504" s="13"/>
      <c r="L504" s="13"/>
      <c r="M504" s="24">
        <v>2005</v>
      </c>
      <c r="N504" s="19">
        <v>38645</v>
      </c>
      <c r="O504" s="19">
        <v>40025</v>
      </c>
      <c r="P504" s="19"/>
      <c r="Q504" t="s" s="10">
        <v>42</v>
      </c>
      <c r="R504" t="s" s="10">
        <v>1652</v>
      </c>
      <c r="S504" t="s" s="10">
        <v>1391</v>
      </c>
      <c r="T504" t="s" s="20">
        <v>1653</v>
      </c>
      <c r="U504" t="s" s="20">
        <v>1654</v>
      </c>
      <c r="V504" s="25"/>
      <c r="W504" s="34"/>
      <c r="X504" s="34">
        <v>1475633.8</v>
      </c>
      <c r="Y504" s="16">
        <v>1</v>
      </c>
      <c r="Z504" s="22">
        <v>1000000</v>
      </c>
      <c r="AA504" s="22">
        <v>475633.8</v>
      </c>
      <c r="AB504" s="22">
        <v>0</v>
      </c>
      <c r="AC504" s="22">
        <v>0</v>
      </c>
      <c r="AD504" s="22">
        <v>0</v>
      </c>
      <c r="AE504" s="22">
        <v>0</v>
      </c>
      <c r="AF504" s="22"/>
      <c r="AG504" t="s" s="30">
        <v>1655</v>
      </c>
      <c r="AH504" s="17"/>
      <c r="AI504" s="17"/>
    </row>
    <row r="505" s="9" customFormat="1" ht="75" customHeight="1" hidden="1">
      <c r="A505" s="13"/>
      <c r="B505" s="13"/>
      <c r="C505" s="14" cm="1">
        <f t="array" ref="C505">P505-TODAY()</f>
      </c>
      <c r="D505" s="15" cm="1">
        <f t="array" ref="D505">IF(C505&gt;=0,"Vigente",IF(C505&lt;0,"Vencido"))</f>
      </c>
      <c r="E505" s="15"/>
      <c r="F505" t="s" s="10">
        <v>1656</v>
      </c>
      <c r="G505" t="s" s="10">
        <v>40</v>
      </c>
      <c r="H505" t="s" s="10">
        <v>1621</v>
      </c>
      <c r="I505" t="s" s="10">
        <v>41</v>
      </c>
      <c r="J505" s="13"/>
      <c r="K505" s="13"/>
      <c r="L505" s="13"/>
      <c r="M505" s="24">
        <v>2005</v>
      </c>
      <c r="N505" s="19">
        <v>38651</v>
      </c>
      <c r="O505" s="19">
        <v>39380</v>
      </c>
      <c r="P505" s="19"/>
      <c r="Q505" t="s" s="10">
        <v>42</v>
      </c>
      <c r="R505" t="s" s="10">
        <v>1610</v>
      </c>
      <c r="S505" s="10"/>
      <c r="T505" t="s" s="20">
        <v>1657</v>
      </c>
      <c r="U505" t="s" s="20">
        <v>1658</v>
      </c>
      <c r="V505" s="25"/>
      <c r="W505" s="34"/>
      <c r="X505" s="34">
        <v>449196</v>
      </c>
      <c r="Y505" s="16">
        <v>1</v>
      </c>
      <c r="Z505" s="22">
        <v>449196</v>
      </c>
      <c r="AA505" s="22">
        <v>0</v>
      </c>
      <c r="AB505" s="22">
        <v>0</v>
      </c>
      <c r="AC505" s="22">
        <v>0</v>
      </c>
      <c r="AD505" s="22">
        <v>0</v>
      </c>
      <c r="AE505" s="22">
        <v>0</v>
      </c>
      <c r="AF505" s="22"/>
      <c r="AG505" s="26"/>
      <c r="AH505" s="17"/>
      <c r="AI505" s="17"/>
    </row>
    <row r="506" s="9" customFormat="1" ht="46.5" customHeight="1" hidden="1">
      <c r="A506" s="13"/>
      <c r="B506" s="13"/>
      <c r="C506" s="14" cm="1">
        <f t="array" ref="C506">P506-TODAY()</f>
      </c>
      <c r="D506" s="15" cm="1">
        <f t="array" ref="D506">IF(C506&gt;=0,"Vigente",IF(C506&lt;0,"Vencido"))</f>
      </c>
      <c r="E506" s="15"/>
      <c r="F506" t="s" s="10">
        <v>1659</v>
      </c>
      <c r="G506" t="s" s="10">
        <v>40</v>
      </c>
      <c r="H506" t="s" s="10">
        <v>1621</v>
      </c>
      <c r="I506" t="s" s="10">
        <v>41</v>
      </c>
      <c r="J506" s="13"/>
      <c r="K506" s="13"/>
      <c r="L506" s="13"/>
      <c r="M506" s="24">
        <v>2005</v>
      </c>
      <c r="N506" s="19">
        <v>38646</v>
      </c>
      <c r="O506" s="19">
        <v>40471</v>
      </c>
      <c r="P506" s="19"/>
      <c r="Q506" t="s" s="10">
        <v>1660</v>
      </c>
      <c r="R506" t="s" s="10">
        <v>48</v>
      </c>
      <c r="S506" t="s" s="10">
        <v>713</v>
      </c>
      <c r="T506" t="s" s="20">
        <v>1661</v>
      </c>
      <c r="U506" t="s" s="20">
        <v>1662</v>
      </c>
      <c r="V506" s="25"/>
      <c r="W506" s="34"/>
      <c r="X506" s="34">
        <v>0</v>
      </c>
      <c r="Y506" s="16">
        <v>1</v>
      </c>
      <c r="Z506" s="22">
        <v>0</v>
      </c>
      <c r="AA506" s="22">
        <v>0</v>
      </c>
      <c r="AB506" s="22">
        <v>0</v>
      </c>
      <c r="AC506" s="22">
        <v>0</v>
      </c>
      <c r="AD506" s="22">
        <v>0</v>
      </c>
      <c r="AE506" s="22">
        <v>0</v>
      </c>
      <c r="AF506" s="22"/>
      <c r="AG506" s="26"/>
      <c r="AH506" s="17"/>
      <c r="AI506" s="17"/>
    </row>
    <row r="507" s="9" customFormat="1" ht="90" customHeight="1" hidden="1">
      <c r="A507" s="13"/>
      <c r="B507" s="13"/>
      <c r="C507" s="14" cm="1">
        <f t="array" ref="C507">P507-TODAY()</f>
      </c>
      <c r="D507" s="15" cm="1">
        <f t="array" ref="D507">IF(C507&gt;=0,"Vigente",IF(C507&lt;0,"Vencido"))</f>
      </c>
      <c r="E507" s="15"/>
      <c r="F507" t="s" s="10">
        <v>1663</v>
      </c>
      <c r="G507" t="s" s="10">
        <v>40</v>
      </c>
      <c r="H507" t="s" s="10">
        <v>1621</v>
      </c>
      <c r="I507" t="s" s="10">
        <v>41</v>
      </c>
      <c r="J507" s="13"/>
      <c r="K507" s="13"/>
      <c r="L507" s="13"/>
      <c r="M507" s="24">
        <v>2005</v>
      </c>
      <c r="N507" s="19">
        <v>38695</v>
      </c>
      <c r="O507" s="19">
        <v>39790</v>
      </c>
      <c r="P507" s="19"/>
      <c r="Q507" t="s" s="10">
        <v>166</v>
      </c>
      <c r="R507" t="s" s="10">
        <v>1664</v>
      </c>
      <c r="S507" s="10"/>
      <c r="T507" t="s" s="20">
        <v>1149</v>
      </c>
      <c r="U507" t="s" s="20">
        <v>1665</v>
      </c>
      <c r="V507" s="25"/>
      <c r="W507" s="34"/>
      <c r="X507" s="34">
        <v>0</v>
      </c>
      <c r="Y507" s="16">
        <v>1</v>
      </c>
      <c r="Z507" s="22">
        <v>0</v>
      </c>
      <c r="AA507" s="22">
        <v>0</v>
      </c>
      <c r="AB507" s="22">
        <v>0</v>
      </c>
      <c r="AC507" s="22">
        <v>0</v>
      </c>
      <c r="AD507" s="22">
        <v>0</v>
      </c>
      <c r="AE507" s="22">
        <v>0</v>
      </c>
      <c r="AF507" s="22"/>
      <c r="AG507" s="26"/>
      <c r="AH507" s="17"/>
      <c r="AI507" s="17"/>
    </row>
    <row r="508" s="9" customFormat="1" ht="135" customHeight="1" hidden="1">
      <c r="A508" s="13"/>
      <c r="B508" s="13"/>
      <c r="C508" s="14" cm="1">
        <f t="array" ref="C508">P508-TODAY()</f>
      </c>
      <c r="D508" s="15" cm="1">
        <f t="array" ref="D508">IF(C508&gt;=0,"Vigente",IF(C508&lt;0,"Vencido"))</f>
      </c>
      <c r="E508" s="15"/>
      <c r="F508" t="s" s="10">
        <v>1666</v>
      </c>
      <c r="G508" t="s" s="10">
        <v>68</v>
      </c>
      <c r="H508" t="s" s="10">
        <v>1621</v>
      </c>
      <c r="I508" t="s" s="10">
        <v>41</v>
      </c>
      <c r="J508" s="13"/>
      <c r="K508" s="13"/>
      <c r="L508" s="13"/>
      <c r="M508" s="24">
        <v>2005</v>
      </c>
      <c r="N508" s="19">
        <v>38699</v>
      </c>
      <c r="O508" s="19">
        <v>40524</v>
      </c>
      <c r="P508" s="19"/>
      <c r="Q508" t="s" s="10">
        <v>166</v>
      </c>
      <c r="R508" t="s" s="10">
        <v>1594</v>
      </c>
      <c r="S508" s="10"/>
      <c r="T508" t="s" s="20">
        <v>1667</v>
      </c>
      <c r="U508" t="s" s="20">
        <v>1668</v>
      </c>
      <c r="V508" s="25"/>
      <c r="W508" s="34"/>
      <c r="X508" s="34">
        <v>0</v>
      </c>
      <c r="Y508" s="16">
        <v>1</v>
      </c>
      <c r="Z508" s="22">
        <v>0</v>
      </c>
      <c r="AA508" s="22">
        <v>0</v>
      </c>
      <c r="AB508" s="22">
        <v>0</v>
      </c>
      <c r="AC508" s="22">
        <v>0</v>
      </c>
      <c r="AD508" s="22">
        <v>0</v>
      </c>
      <c r="AE508" s="22">
        <v>0</v>
      </c>
      <c r="AF508" s="22"/>
      <c r="AG508" s="26"/>
      <c r="AH508" s="17"/>
      <c r="AI508" s="17"/>
    </row>
    <row r="509" s="9" customFormat="1" ht="75.75" customHeight="1" hidden="1">
      <c r="A509" s="13"/>
      <c r="B509" s="13"/>
      <c r="C509" s="14" cm="1">
        <f t="array" ref="C509">P509-TODAY()</f>
      </c>
      <c r="D509" s="15" cm="1">
        <f t="array" ref="D509">IF(C509&gt;=0,"Vigente",IF(C509&lt;0,"Vencido"))</f>
      </c>
      <c r="E509" s="15"/>
      <c r="F509" t="s" s="10">
        <v>1669</v>
      </c>
      <c r="G509" t="s" s="10">
        <v>68</v>
      </c>
      <c r="H509" t="s" s="10">
        <v>1621</v>
      </c>
      <c r="I509" t="s" s="10">
        <v>41</v>
      </c>
      <c r="J509" s="13"/>
      <c r="K509" s="13"/>
      <c r="L509" s="13"/>
      <c r="M509" s="24">
        <v>2006</v>
      </c>
      <c r="N509" s="19">
        <v>38747</v>
      </c>
      <c r="O509" s="19">
        <v>39782</v>
      </c>
      <c r="P509" s="19"/>
      <c r="Q509" t="s" s="10">
        <v>42</v>
      </c>
      <c r="R509" t="s" s="10">
        <v>1670</v>
      </c>
      <c r="S509" t="s" s="10">
        <v>1671</v>
      </c>
      <c r="T509" t="s" s="20">
        <v>1672</v>
      </c>
      <c r="U509" t="s" s="20">
        <v>1673</v>
      </c>
      <c r="V509" s="25"/>
      <c r="W509" s="34"/>
      <c r="X509" s="34">
        <v>26000</v>
      </c>
      <c r="Y509" s="16">
        <v>1</v>
      </c>
      <c r="Z509" s="22">
        <v>26000</v>
      </c>
      <c r="AA509" s="22">
        <v>0</v>
      </c>
      <c r="AB509" s="22">
        <v>0</v>
      </c>
      <c r="AC509" s="22">
        <v>0</v>
      </c>
      <c r="AD509" s="22">
        <v>0</v>
      </c>
      <c r="AE509" s="22">
        <v>0</v>
      </c>
      <c r="AF509" s="22"/>
      <c r="AG509" s="26"/>
      <c r="AH509" s="17"/>
      <c r="AI509" s="17"/>
    </row>
    <row r="510" s="9" customFormat="1" ht="90" customHeight="1" hidden="1">
      <c r="A510" s="13"/>
      <c r="B510" s="13"/>
      <c r="C510" s="14" cm="1">
        <f t="array" ref="C510">P510-TODAY()</f>
      </c>
      <c r="D510" s="15" cm="1">
        <f t="array" ref="D510">IF(C510&gt;=0,"Vigente",IF(C510&lt;0,"Vencido"))</f>
      </c>
      <c r="E510" s="15"/>
      <c r="F510" t="s" s="10">
        <v>1674</v>
      </c>
      <c r="G510" t="s" s="10">
        <v>68</v>
      </c>
      <c r="H510" t="s" s="10">
        <v>1621</v>
      </c>
      <c r="I510" t="s" s="10">
        <v>41</v>
      </c>
      <c r="J510" s="13"/>
      <c r="K510" s="13"/>
      <c r="L510" s="13"/>
      <c r="M510" s="24">
        <v>2006</v>
      </c>
      <c r="N510" s="19">
        <v>38764</v>
      </c>
      <c r="O510" s="19">
        <v>40999</v>
      </c>
      <c r="P510" s="19"/>
      <c r="Q510" t="s" s="10">
        <v>42</v>
      </c>
      <c r="R510" t="s" s="10">
        <v>1675</v>
      </c>
      <c r="S510" t="s" s="10">
        <v>1676</v>
      </c>
      <c r="T510" t="s" s="20">
        <v>1677</v>
      </c>
      <c r="U510" t="s" s="20">
        <v>1678</v>
      </c>
      <c r="V510" s="25"/>
      <c r="W510" s="34"/>
      <c r="X510" s="34">
        <v>593519.7</v>
      </c>
      <c r="Y510" s="16">
        <v>1</v>
      </c>
      <c r="Z510" s="22">
        <v>593519.7</v>
      </c>
      <c r="AA510" s="22">
        <v>0</v>
      </c>
      <c r="AB510" s="22">
        <v>0</v>
      </c>
      <c r="AC510" s="22">
        <v>0</v>
      </c>
      <c r="AD510" s="22">
        <v>0</v>
      </c>
      <c r="AE510" s="22">
        <v>0</v>
      </c>
      <c r="AF510" s="22"/>
      <c r="AG510" s="26"/>
      <c r="AH510" s="17"/>
      <c r="AI510" s="17"/>
    </row>
    <row r="511" s="9" customFormat="1" ht="90" customHeight="1" hidden="1">
      <c r="A511" s="13"/>
      <c r="B511" s="13"/>
      <c r="C511" s="14" cm="1">
        <f t="array" ref="C511">P511-TODAY()</f>
      </c>
      <c r="D511" s="15" cm="1">
        <f t="array" ref="D511">IF(C511&gt;=0,"Vigente",IF(C511&lt;0,"Vencido"))</f>
      </c>
      <c r="E511" s="15"/>
      <c r="F511" t="s" s="10">
        <v>1679</v>
      </c>
      <c r="G511" t="s" s="10">
        <v>68</v>
      </c>
      <c r="H511" t="s" s="10">
        <v>1621</v>
      </c>
      <c r="I511" t="s" s="10">
        <v>41</v>
      </c>
      <c r="J511" s="13"/>
      <c r="K511" s="13"/>
      <c r="L511" s="13"/>
      <c r="M511" s="24">
        <v>2006</v>
      </c>
      <c r="N511" s="19">
        <v>38764</v>
      </c>
      <c r="O511" s="19">
        <v>40999</v>
      </c>
      <c r="P511" s="19"/>
      <c r="Q511" t="s" s="10">
        <v>42</v>
      </c>
      <c r="R511" t="s" s="10">
        <v>1680</v>
      </c>
      <c r="S511" t="s" s="10">
        <v>1676</v>
      </c>
      <c r="T511" t="s" s="20">
        <v>1681</v>
      </c>
      <c r="U511" t="s" s="20">
        <v>1678</v>
      </c>
      <c r="V511" s="25"/>
      <c r="W511" s="34"/>
      <c r="X511" s="34">
        <v>593519.7</v>
      </c>
      <c r="Y511" s="16">
        <v>1</v>
      </c>
      <c r="Z511" s="22">
        <v>593519.7</v>
      </c>
      <c r="AA511" s="22">
        <v>0</v>
      </c>
      <c r="AB511" s="22">
        <v>0</v>
      </c>
      <c r="AC511" s="22">
        <v>0</v>
      </c>
      <c r="AD511" s="22">
        <v>0</v>
      </c>
      <c r="AE511" s="22">
        <v>0</v>
      </c>
      <c r="AF511" s="22"/>
      <c r="AG511" s="26"/>
      <c r="AH511" s="17"/>
      <c r="AI511" s="17"/>
    </row>
    <row r="512" s="9" customFormat="1" ht="105.75" customHeight="1" hidden="1">
      <c r="A512" s="13"/>
      <c r="B512" s="13"/>
      <c r="C512" s="14" cm="1">
        <f t="array" ref="C512">P512-TODAY()</f>
      </c>
      <c r="D512" s="15" cm="1">
        <f t="array" ref="D512">IF(C512&gt;=0,"Vigente",IF(C512&lt;0,"Vencido"))</f>
      </c>
      <c r="E512" s="15"/>
      <c r="F512" t="s" s="10">
        <v>1682</v>
      </c>
      <c r="G512" t="s" s="10">
        <v>40</v>
      </c>
      <c r="H512" t="s" s="10">
        <v>1621</v>
      </c>
      <c r="I512" t="s" s="10">
        <v>41</v>
      </c>
      <c r="J512" s="13"/>
      <c r="K512" s="13"/>
      <c r="L512" s="13"/>
      <c r="M512" s="24">
        <v>2006</v>
      </c>
      <c r="N512" s="19">
        <v>38811</v>
      </c>
      <c r="O512" s="19">
        <v>39906</v>
      </c>
      <c r="P512" s="19"/>
      <c r="Q512" t="s" s="10">
        <v>1683</v>
      </c>
      <c r="R512" t="s" s="10">
        <v>48</v>
      </c>
      <c r="S512" s="10"/>
      <c r="T512" t="s" s="20">
        <v>1684</v>
      </c>
      <c r="U512" t="s" s="20">
        <v>1685</v>
      </c>
      <c r="V512" s="25"/>
      <c r="W512" s="34"/>
      <c r="X512" s="34">
        <v>0</v>
      </c>
      <c r="Y512" s="16">
        <v>1</v>
      </c>
      <c r="Z512" s="22">
        <v>0</v>
      </c>
      <c r="AA512" s="22">
        <v>0</v>
      </c>
      <c r="AB512" s="22">
        <v>0</v>
      </c>
      <c r="AC512" s="22">
        <v>0</v>
      </c>
      <c r="AD512" s="22">
        <v>0</v>
      </c>
      <c r="AE512" s="22">
        <v>0</v>
      </c>
      <c r="AF512" s="22"/>
      <c r="AG512" s="26"/>
      <c r="AH512" s="17"/>
      <c r="AI512" s="17"/>
    </row>
    <row r="513" s="9" customFormat="1" ht="90.75" customHeight="1" hidden="1">
      <c r="A513" s="13"/>
      <c r="B513" s="13"/>
      <c r="C513" s="14" cm="1">
        <f t="array" ref="C513">P513-TODAY()</f>
      </c>
      <c r="D513" s="15" cm="1">
        <f t="array" ref="D513">IF(C513&gt;=0,"Vigente",IF(C513&lt;0,"Vencido"))</f>
      </c>
      <c r="E513" s="15"/>
      <c r="F513" t="s" s="10">
        <v>1686</v>
      </c>
      <c r="G513" t="s" s="10">
        <v>68</v>
      </c>
      <c r="H513" t="s" s="10">
        <v>1621</v>
      </c>
      <c r="I513" t="s" s="10">
        <v>41</v>
      </c>
      <c r="J513" s="13"/>
      <c r="K513" s="13"/>
      <c r="L513" s="13"/>
      <c r="M513" s="24">
        <v>2006</v>
      </c>
      <c r="N513" s="19">
        <v>38817</v>
      </c>
      <c r="O513" s="19">
        <v>40642</v>
      </c>
      <c r="P513" s="19"/>
      <c r="Q513" t="s" s="10">
        <v>42</v>
      </c>
      <c r="R513" t="s" s="10">
        <v>1687</v>
      </c>
      <c r="S513" t="s" s="10">
        <v>1391</v>
      </c>
      <c r="T513" t="s" s="20">
        <v>1688</v>
      </c>
      <c r="U513" t="s" s="20">
        <v>1689</v>
      </c>
      <c r="V513" s="25"/>
      <c r="W513" s="34"/>
      <c r="X513" s="34">
        <v>675000</v>
      </c>
      <c r="Y513" s="16">
        <v>1</v>
      </c>
      <c r="Z513" s="22">
        <v>675000</v>
      </c>
      <c r="AA513" s="22">
        <v>0</v>
      </c>
      <c r="AB513" s="22">
        <v>0</v>
      </c>
      <c r="AC513" s="22">
        <v>0</v>
      </c>
      <c r="AD513" s="22">
        <v>0</v>
      </c>
      <c r="AE513" s="22">
        <v>0</v>
      </c>
      <c r="AF513" s="22"/>
      <c r="AG513" s="26"/>
      <c r="AH513" s="17"/>
      <c r="AI513" s="17"/>
    </row>
    <row r="514" s="9" customFormat="1" ht="90.75" customHeight="1" hidden="1">
      <c r="A514" s="13"/>
      <c r="B514" s="13"/>
      <c r="C514" s="14" cm="1">
        <f t="array" ref="C514">P514-TODAY()</f>
      </c>
      <c r="D514" s="15" cm="1">
        <f t="array" ref="D514">IF(C514&gt;=0,"Vigente",IF(C514&lt;0,"Vencido"))</f>
      </c>
      <c r="E514" s="15"/>
      <c r="F514" t="s" s="10">
        <v>1690</v>
      </c>
      <c r="G514" t="s" s="10">
        <v>47</v>
      </c>
      <c r="H514" s="16"/>
      <c r="I514" s="13"/>
      <c r="J514" s="13"/>
      <c r="K514" s="13"/>
      <c r="L514" s="13"/>
      <c r="M514" s="24">
        <v>2006</v>
      </c>
      <c r="N514" s="19">
        <v>38777</v>
      </c>
      <c r="O514" s="19">
        <v>38929</v>
      </c>
      <c r="P514" s="19"/>
      <c r="Q514" t="s" s="10">
        <v>42</v>
      </c>
      <c r="R514" t="s" s="10">
        <v>1691</v>
      </c>
      <c r="S514" t="s" s="10">
        <v>1531</v>
      </c>
      <c r="T514" t="s" s="20">
        <v>1692</v>
      </c>
      <c r="U514" t="s" s="20">
        <v>1693</v>
      </c>
      <c r="V514" s="35"/>
      <c r="W514" s="34"/>
      <c r="X514" s="34">
        <v>900000</v>
      </c>
      <c r="Y514" s="16"/>
      <c r="Z514" s="22"/>
      <c r="AA514" s="22"/>
      <c r="AB514" s="22"/>
      <c r="AC514" s="22"/>
      <c r="AD514" s="22"/>
      <c r="AE514" s="22"/>
      <c r="AF514" s="22"/>
      <c r="AG514" t="s" s="30">
        <v>1694</v>
      </c>
      <c r="AH514" s="17"/>
      <c r="AI514" s="17"/>
    </row>
    <row r="515" s="9" customFormat="1" ht="152.25" customHeight="1" hidden="1">
      <c r="A515" s="13"/>
      <c r="B515" s="13"/>
      <c r="C515" s="14" cm="1">
        <f t="array" ref="C515">P515-TODAY()</f>
      </c>
      <c r="D515" s="15" cm="1">
        <f t="array" ref="D515">IF(C515&gt;=0,"Vigente",IF(C515&lt;0,"Vencido"))</f>
      </c>
      <c r="E515" s="15"/>
      <c r="F515" t="s" s="10">
        <v>1695</v>
      </c>
      <c r="G515" t="s" s="10">
        <v>60</v>
      </c>
      <c r="H515" t="s" s="10">
        <v>1621</v>
      </c>
      <c r="I515" t="s" s="10">
        <v>41</v>
      </c>
      <c r="J515" s="13"/>
      <c r="K515" s="13"/>
      <c r="L515" s="13"/>
      <c r="M515" s="24">
        <v>2006</v>
      </c>
      <c r="N515" s="19">
        <v>38825</v>
      </c>
      <c r="O515" s="19">
        <v>39920</v>
      </c>
      <c r="P515" s="19"/>
      <c r="Q515" t="s" s="10">
        <v>676</v>
      </c>
      <c r="R515" t="s" s="10">
        <v>1680</v>
      </c>
      <c r="S515" s="10"/>
      <c r="T515" t="s" s="20">
        <v>1696</v>
      </c>
      <c r="U515" t="s" s="20">
        <v>1697</v>
      </c>
      <c r="V515" s="25"/>
      <c r="W515" s="34"/>
      <c r="X515" s="34">
        <v>0</v>
      </c>
      <c r="Y515" s="16">
        <v>1</v>
      </c>
      <c r="Z515" s="22">
        <v>0</v>
      </c>
      <c r="AA515" s="22">
        <v>0</v>
      </c>
      <c r="AB515" s="22">
        <v>0</v>
      </c>
      <c r="AC515" s="22">
        <v>0</v>
      </c>
      <c r="AD515" s="22">
        <v>0</v>
      </c>
      <c r="AE515" s="22">
        <v>0</v>
      </c>
      <c r="AF515" s="22"/>
      <c r="AG515" s="26"/>
      <c r="AH515" s="17"/>
      <c r="AI515" s="17"/>
    </row>
    <row r="516" s="9" customFormat="1" ht="45.75" customHeight="1" hidden="1">
      <c r="A516" s="13"/>
      <c r="B516" s="13"/>
      <c r="C516" s="14" cm="1">
        <f t="array" ref="C516">P516-TODAY()</f>
      </c>
      <c r="D516" s="15" cm="1">
        <f t="array" ref="D516">IF(C516&gt;=0,"Vigente",IF(C516&lt;0,"Vencido"))</f>
      </c>
      <c r="E516" s="15"/>
      <c r="F516" t="s" s="10">
        <v>1698</v>
      </c>
      <c r="G516" t="s" s="10">
        <v>60</v>
      </c>
      <c r="H516" t="s" s="10">
        <v>1621</v>
      </c>
      <c r="I516" t="s" s="10">
        <v>41</v>
      </c>
      <c r="J516" t="s" s="10">
        <v>566</v>
      </c>
      <c r="K516" t="s" s="10">
        <v>567</v>
      </c>
      <c r="L516" t="s" s="10">
        <v>1699</v>
      </c>
      <c r="M516" s="24">
        <v>2006</v>
      </c>
      <c r="N516" s="19">
        <v>38808</v>
      </c>
      <c r="O516" s="19">
        <v>40178</v>
      </c>
      <c r="P516" s="19"/>
      <c r="Q516" t="s" s="10">
        <v>1700</v>
      </c>
      <c r="R516" t="s" s="10">
        <v>48</v>
      </c>
      <c r="S516" t="s" s="10">
        <v>1701</v>
      </c>
      <c r="T516" t="s" s="20">
        <v>1702</v>
      </c>
      <c r="U516" t="s" s="20">
        <v>1000</v>
      </c>
      <c r="V516" s="25"/>
      <c r="W516" s="34"/>
      <c r="X516" s="34">
        <v>71660</v>
      </c>
      <c r="Y516" s="16">
        <v>1</v>
      </c>
      <c r="Z516" s="22">
        <v>71660</v>
      </c>
      <c r="AA516" s="22">
        <v>0</v>
      </c>
      <c r="AB516" s="22">
        <v>0</v>
      </c>
      <c r="AC516" s="22">
        <v>0</v>
      </c>
      <c r="AD516" s="22">
        <v>0</v>
      </c>
      <c r="AE516" s="22">
        <v>0</v>
      </c>
      <c r="AF516" s="22"/>
      <c r="AG516" s="26"/>
      <c r="AH516" s="17"/>
      <c r="AI516" s="17"/>
    </row>
    <row r="517" s="9" customFormat="1" ht="61.5" customHeight="1" hidden="1">
      <c r="A517" s="13"/>
      <c r="B517" s="13"/>
      <c r="C517" s="14" cm="1">
        <f t="array" ref="C517">P517-TODAY()</f>
      </c>
      <c r="D517" t="s" s="11">
        <v>120</v>
      </c>
      <c r="E517" t="s" s="11">
        <v>1703</v>
      </c>
      <c r="F517" t="s" s="10">
        <v>1704</v>
      </c>
      <c r="G517" t="s" s="10">
        <v>68</v>
      </c>
      <c r="H517" t="s" s="10">
        <v>1621</v>
      </c>
      <c r="I517" t="s" s="10">
        <v>41</v>
      </c>
      <c r="J517" s="13"/>
      <c r="K517" s="13"/>
      <c r="L517" s="13"/>
      <c r="M517" s="24">
        <v>2006</v>
      </c>
      <c r="N517" s="19">
        <v>38863</v>
      </c>
      <c r="O517" t="s" s="10">
        <v>1640</v>
      </c>
      <c r="P517" s="19"/>
      <c r="Q517" t="s" s="10">
        <v>1705</v>
      </c>
      <c r="R517" t="s" s="10">
        <v>1706</v>
      </c>
      <c r="S517" s="10"/>
      <c r="T517" t="s" s="20">
        <v>1707</v>
      </c>
      <c r="U517" t="s" s="20">
        <v>1708</v>
      </c>
      <c r="V517" s="25"/>
      <c r="W517" s="34"/>
      <c r="X517" s="34">
        <v>0</v>
      </c>
      <c r="Y517" s="16">
        <v>1</v>
      </c>
      <c r="Z517" s="22">
        <v>0</v>
      </c>
      <c r="AA517" s="22">
        <v>0</v>
      </c>
      <c r="AB517" s="22">
        <v>0</v>
      </c>
      <c r="AC517" s="22">
        <v>0</v>
      </c>
      <c r="AD517" s="22">
        <v>0</v>
      </c>
      <c r="AE517" s="22">
        <v>0</v>
      </c>
      <c r="AF517" s="22"/>
      <c r="AG517" t="s" s="31">
        <v>1709</v>
      </c>
      <c r="AH517" s="17"/>
      <c r="AI517" s="17"/>
    </row>
    <row r="518" s="9" customFormat="1" ht="151.5" customHeight="1" hidden="1">
      <c r="A518" s="13"/>
      <c r="B518" s="13"/>
      <c r="C518" s="14" cm="1">
        <f t="array" ref="C518">P518-TODAY()</f>
      </c>
      <c r="D518" s="15" cm="1">
        <f t="array" ref="D518">IF(C518&gt;=0,"Vigente",IF(C518&lt;0,"Vencido"))</f>
      </c>
      <c r="E518" s="15"/>
      <c r="F518" t="s" s="10">
        <v>1710</v>
      </c>
      <c r="G518" t="s" s="10">
        <v>40</v>
      </c>
      <c r="H518" t="s" s="10">
        <v>1621</v>
      </c>
      <c r="I518" t="s" s="10">
        <v>41</v>
      </c>
      <c r="J518" t="s" s="10">
        <v>566</v>
      </c>
      <c r="K518" t="s" s="10">
        <v>567</v>
      </c>
      <c r="L518" t="s" s="10">
        <v>1711</v>
      </c>
      <c r="M518" s="24">
        <v>2006</v>
      </c>
      <c r="N518" s="19">
        <v>38835</v>
      </c>
      <c r="O518" s="19">
        <v>40630</v>
      </c>
      <c r="P518" s="19"/>
      <c r="Q518" t="s" s="10">
        <v>42</v>
      </c>
      <c r="R518" t="s" s="10">
        <v>1712</v>
      </c>
      <c r="S518" t="s" s="10">
        <v>1713</v>
      </c>
      <c r="T518" t="s" s="20">
        <v>1714</v>
      </c>
      <c r="U518" t="s" s="20">
        <v>45</v>
      </c>
      <c r="V518" s="25"/>
      <c r="W518" s="34"/>
      <c r="X518" s="34">
        <v>1022825.85</v>
      </c>
      <c r="Y518" s="16">
        <v>1</v>
      </c>
      <c r="Z518" s="22">
        <v>1022825.85</v>
      </c>
      <c r="AA518" s="22">
        <v>0</v>
      </c>
      <c r="AB518" s="22">
        <v>0</v>
      </c>
      <c r="AC518" s="22">
        <v>0</v>
      </c>
      <c r="AD518" s="22">
        <v>0</v>
      </c>
      <c r="AE518" s="22">
        <v>0</v>
      </c>
      <c r="AF518" s="22"/>
      <c r="AG518" t="s" s="31">
        <v>1715</v>
      </c>
      <c r="AH518" t="s" s="11">
        <v>1716</v>
      </c>
      <c r="AI518" s="17"/>
    </row>
    <row r="519" s="9" customFormat="1" ht="90.75" customHeight="1" hidden="1">
      <c r="A519" s="13"/>
      <c r="B519" s="13"/>
      <c r="C519" s="14" cm="1">
        <f t="array" ref="C519">P519-TODAY()</f>
      </c>
      <c r="D519" t="s" s="11">
        <v>120</v>
      </c>
      <c r="E519" t="s" s="11">
        <v>1703</v>
      </c>
      <c r="F519" t="s" s="10">
        <v>1717</v>
      </c>
      <c r="G519" t="s" s="10">
        <v>142</v>
      </c>
      <c r="H519" t="s" s="10">
        <v>1621</v>
      </c>
      <c r="I519" t="s" s="10">
        <v>41</v>
      </c>
      <c r="J519" s="13"/>
      <c r="K519" s="13"/>
      <c r="L519" s="13"/>
      <c r="M519" s="24">
        <v>2006</v>
      </c>
      <c r="N519" s="19">
        <v>38875</v>
      </c>
      <c r="O519" t="s" s="10">
        <v>1640</v>
      </c>
      <c r="P519" s="19"/>
      <c r="Q519" t="s" s="10">
        <v>1718</v>
      </c>
      <c r="R519" t="s" s="10">
        <v>48</v>
      </c>
      <c r="S519" s="10"/>
      <c r="T519" t="s" s="20">
        <v>1719</v>
      </c>
      <c r="U519" t="s" s="20">
        <v>1720</v>
      </c>
      <c r="V519" s="25"/>
      <c r="W519" s="34"/>
      <c r="X519" s="34">
        <v>0</v>
      </c>
      <c r="Y519" s="16">
        <v>1</v>
      </c>
      <c r="Z519" s="22">
        <v>0</v>
      </c>
      <c r="AA519" s="22">
        <v>0</v>
      </c>
      <c r="AB519" s="22">
        <v>0</v>
      </c>
      <c r="AC519" s="22">
        <v>0</v>
      </c>
      <c r="AD519" s="22">
        <v>0</v>
      </c>
      <c r="AE519" s="22">
        <v>0</v>
      </c>
      <c r="AF519" s="22"/>
      <c r="AG519" s="26"/>
      <c r="AH519" s="17"/>
      <c r="AI519" s="17"/>
    </row>
    <row r="520" s="9" customFormat="1" ht="108" customHeight="1" hidden="1">
      <c r="A520" s="13"/>
      <c r="B520" s="13"/>
      <c r="C520" s="14" cm="1">
        <f t="array" ref="C520">P520-TODAY()</f>
      </c>
      <c r="D520" s="15" cm="1">
        <f t="array" ref="D520">IF(C520&gt;=0,"Vigente",IF(C520&lt;0,"Vencido"))</f>
      </c>
      <c r="E520" s="15"/>
      <c r="F520" t="s" s="10">
        <v>1721</v>
      </c>
      <c r="G520" t="s" s="10">
        <v>68</v>
      </c>
      <c r="H520" t="s" s="10">
        <v>1621</v>
      </c>
      <c r="I520" t="s" s="10">
        <v>41</v>
      </c>
      <c r="J520" s="13"/>
      <c r="K520" s="13"/>
      <c r="L520" s="13"/>
      <c r="M520" s="24">
        <v>2006</v>
      </c>
      <c r="N520" s="19">
        <v>38876</v>
      </c>
      <c r="O520" s="19">
        <v>40701</v>
      </c>
      <c r="P520" s="19"/>
      <c r="Q520" t="s" s="10">
        <v>166</v>
      </c>
      <c r="R520" t="s" s="10">
        <v>1680</v>
      </c>
      <c r="S520" s="10"/>
      <c r="T520" t="s" s="20">
        <v>1722</v>
      </c>
      <c r="U520" t="s" s="20">
        <v>419</v>
      </c>
      <c r="V520" s="25"/>
      <c r="W520" s="34"/>
      <c r="X520" s="34">
        <v>0</v>
      </c>
      <c r="Y520" s="16">
        <v>1</v>
      </c>
      <c r="Z520" s="22">
        <v>0</v>
      </c>
      <c r="AA520" s="22">
        <v>0</v>
      </c>
      <c r="AB520" s="22">
        <v>0</v>
      </c>
      <c r="AC520" s="22">
        <v>0</v>
      </c>
      <c r="AD520" s="22">
        <v>0</v>
      </c>
      <c r="AE520" s="22">
        <v>0</v>
      </c>
      <c r="AF520" s="22"/>
      <c r="AG520" s="26"/>
      <c r="AH520" s="17"/>
      <c r="AI520" s="17"/>
    </row>
    <row r="521" s="9" customFormat="1" ht="49.5" customHeight="1" hidden="1">
      <c r="A521" s="13"/>
      <c r="B521" s="13"/>
      <c r="C521" s="14" cm="1">
        <f t="array" ref="C521">P521-TODAY()</f>
      </c>
      <c r="D521" t="s" s="11">
        <v>120</v>
      </c>
      <c r="E521" t="s" s="11">
        <v>1723</v>
      </c>
      <c r="F521" t="s" s="10">
        <v>1724</v>
      </c>
      <c r="G521" t="s" s="10">
        <v>40</v>
      </c>
      <c r="H521" t="s" s="10">
        <v>1621</v>
      </c>
      <c r="I521" t="s" s="10">
        <v>41</v>
      </c>
      <c r="J521" s="13"/>
      <c r="K521" s="13"/>
      <c r="L521" s="13"/>
      <c r="M521" s="24">
        <v>2006</v>
      </c>
      <c r="N521" s="19">
        <v>38897</v>
      </c>
      <c r="O521" s="19">
        <v>40755</v>
      </c>
      <c r="P521" s="19"/>
      <c r="Q521" t="s" s="10">
        <v>42</v>
      </c>
      <c r="R521" t="s" s="10">
        <v>1725</v>
      </c>
      <c r="S521" t="s" s="10">
        <v>1726</v>
      </c>
      <c r="T521" t="s" s="20">
        <v>1727</v>
      </c>
      <c r="U521" t="s" s="20">
        <v>1728</v>
      </c>
      <c r="V521" s="25"/>
      <c r="W521" s="34"/>
      <c r="X521" s="34">
        <v>768849.73</v>
      </c>
      <c r="Y521" s="16">
        <v>1</v>
      </c>
      <c r="Z521" s="22">
        <v>300000</v>
      </c>
      <c r="AA521" s="22">
        <v>468849.73</v>
      </c>
      <c r="AB521" s="22">
        <v>0</v>
      </c>
      <c r="AC521" s="22">
        <v>0</v>
      </c>
      <c r="AD521" s="22">
        <v>0</v>
      </c>
      <c r="AE521" s="22">
        <v>0</v>
      </c>
      <c r="AF521" s="22"/>
      <c r="AG521" s="26"/>
      <c r="AH521" s="17"/>
      <c r="AI521" s="17"/>
    </row>
    <row r="522" s="9" customFormat="1" ht="60" customHeight="1" hidden="1">
      <c r="A522" s="13"/>
      <c r="B522" s="13"/>
      <c r="C522" s="14" cm="1">
        <f t="array" ref="C522">P522-TODAY()</f>
      </c>
      <c r="D522" s="15" cm="1">
        <f t="array" ref="D522">IF(C522&gt;=0,"Vigente",IF(C522&lt;0,"Vencido"))</f>
      </c>
      <c r="E522" s="15"/>
      <c r="F522" t="s" s="10">
        <v>1729</v>
      </c>
      <c r="G522" t="s" s="10">
        <v>40</v>
      </c>
      <c r="H522" t="s" s="10">
        <v>1621</v>
      </c>
      <c r="I522" t="s" s="10">
        <v>41</v>
      </c>
      <c r="J522" s="13"/>
      <c r="K522" s="13"/>
      <c r="L522" s="13"/>
      <c r="M522" s="24">
        <v>2006</v>
      </c>
      <c r="N522" s="19">
        <v>38897</v>
      </c>
      <c r="O522" s="19">
        <v>40816</v>
      </c>
      <c r="P522" s="19"/>
      <c r="Q522" t="s" s="10">
        <v>42</v>
      </c>
      <c r="R522" t="s" s="10">
        <v>1730</v>
      </c>
      <c r="S522" t="s" s="10">
        <v>1731</v>
      </c>
      <c r="T522" t="s" s="20">
        <v>1732</v>
      </c>
      <c r="U522" t="s" s="20">
        <v>1733</v>
      </c>
      <c r="V522" s="25"/>
      <c r="W522" s="34"/>
      <c r="X522" s="34">
        <v>1498846.66</v>
      </c>
      <c r="Y522" s="16">
        <v>1</v>
      </c>
      <c r="Z522" s="22">
        <v>1000000</v>
      </c>
      <c r="AA522" s="22">
        <v>498846.66</v>
      </c>
      <c r="AB522" s="22">
        <v>0</v>
      </c>
      <c r="AC522" s="22">
        <v>0</v>
      </c>
      <c r="AD522" s="22">
        <v>0</v>
      </c>
      <c r="AE522" s="22">
        <v>0</v>
      </c>
      <c r="AF522" s="22"/>
      <c r="AG522" t="s" s="31">
        <v>1734</v>
      </c>
      <c r="AH522" s="17"/>
      <c r="AI522" s="17"/>
    </row>
    <row r="523" s="9" customFormat="1" ht="73.5" customHeight="1" hidden="1">
      <c r="A523" s="13"/>
      <c r="B523" s="13"/>
      <c r="C523" s="14" cm="1">
        <f t="array" ref="C523">P523-TODAY()</f>
      </c>
      <c r="D523" s="15" cm="1">
        <f t="array" ref="D523">IF(C523&gt;=0,"Vigente",IF(C523&lt;0,"Vencido"))</f>
      </c>
      <c r="E523" s="15"/>
      <c r="F523" t="s" s="10">
        <v>1735</v>
      </c>
      <c r="G523" t="s" s="10">
        <v>40</v>
      </c>
      <c r="H523" t="s" s="10">
        <v>1621</v>
      </c>
      <c r="I523" t="s" s="10">
        <v>41</v>
      </c>
      <c r="J523" s="13"/>
      <c r="K523" s="13"/>
      <c r="L523" s="13"/>
      <c r="M523" s="24">
        <v>2006</v>
      </c>
      <c r="N523" s="19">
        <v>38943</v>
      </c>
      <c r="O523" s="19">
        <v>40768</v>
      </c>
      <c r="P523" s="19"/>
      <c r="Q523" t="s" s="10">
        <v>42</v>
      </c>
      <c r="R523" t="s" s="10">
        <v>1736</v>
      </c>
      <c r="S523" s="10"/>
      <c r="T523" t="s" s="20">
        <v>1737</v>
      </c>
      <c r="U523" t="s" s="20">
        <v>116</v>
      </c>
      <c r="V523" s="25"/>
      <c r="W523" s="34"/>
      <c r="X523" s="34">
        <v>0</v>
      </c>
      <c r="Y523" s="16">
        <v>1</v>
      </c>
      <c r="Z523" s="22">
        <v>0</v>
      </c>
      <c r="AA523" s="22">
        <v>0</v>
      </c>
      <c r="AB523" s="22">
        <v>0</v>
      </c>
      <c r="AC523" s="22">
        <v>0</v>
      </c>
      <c r="AD523" s="22">
        <v>0</v>
      </c>
      <c r="AE523" s="22">
        <v>0</v>
      </c>
      <c r="AF523" s="22"/>
      <c r="AG523" s="26"/>
      <c r="AH523" s="17"/>
      <c r="AI523" s="17"/>
    </row>
    <row r="524" s="9" customFormat="1" ht="90" customHeight="1" hidden="1">
      <c r="A524" s="13"/>
      <c r="B524" s="13"/>
      <c r="C524" s="14" cm="1">
        <f t="array" ref="C524">P524-TODAY()</f>
      </c>
      <c r="D524" s="15" cm="1">
        <f t="array" ref="D524">IF(C524&gt;=0,"Vigente",IF(C524&lt;0,"Vencido"))</f>
      </c>
      <c r="E524" s="15"/>
      <c r="F524" t="s" s="10">
        <v>1738</v>
      </c>
      <c r="G524" t="s" s="10">
        <v>60</v>
      </c>
      <c r="H524" t="s" s="10">
        <v>1621</v>
      </c>
      <c r="I524" t="s" s="10">
        <v>41</v>
      </c>
      <c r="J524" s="13"/>
      <c r="K524" s="13"/>
      <c r="L524" s="13"/>
      <c r="M524" s="24">
        <v>2006</v>
      </c>
      <c r="N524" s="19">
        <v>38946</v>
      </c>
      <c r="O524" s="19">
        <v>40771</v>
      </c>
      <c r="P524" s="19"/>
      <c r="Q524" t="s" s="10">
        <v>166</v>
      </c>
      <c r="R524" t="s" s="10">
        <v>1739</v>
      </c>
      <c r="S524" s="10"/>
      <c r="T524" t="s" s="20">
        <v>1149</v>
      </c>
      <c r="U524" t="s" s="20">
        <v>1740</v>
      </c>
      <c r="V524" s="25"/>
      <c r="W524" s="34"/>
      <c r="X524" s="34">
        <v>0</v>
      </c>
      <c r="Y524" s="16">
        <v>1</v>
      </c>
      <c r="Z524" s="22">
        <v>0</v>
      </c>
      <c r="AA524" s="22">
        <v>0</v>
      </c>
      <c r="AB524" s="22">
        <v>0</v>
      </c>
      <c r="AC524" s="22">
        <v>0</v>
      </c>
      <c r="AD524" s="22">
        <v>0</v>
      </c>
      <c r="AE524" s="22">
        <v>0</v>
      </c>
      <c r="AF524" s="22"/>
      <c r="AG524" s="26"/>
      <c r="AH524" s="17"/>
      <c r="AI524" s="17"/>
    </row>
    <row r="525" s="9" customFormat="1" ht="61.5" customHeight="1" hidden="1">
      <c r="A525" s="13"/>
      <c r="B525" s="13"/>
      <c r="C525" s="14" cm="1">
        <f t="array" ref="C525">P525-TODAY()</f>
      </c>
      <c r="D525" s="15" cm="1">
        <f t="array" ref="D525">IF(C525&gt;=0,"Vigente",IF(C525&lt;0,"Vencido"))</f>
      </c>
      <c r="E525" s="15"/>
      <c r="F525" t="s" s="10">
        <v>1741</v>
      </c>
      <c r="G525" t="s" s="10">
        <v>47</v>
      </c>
      <c r="H525" t="s" s="10">
        <v>1621</v>
      </c>
      <c r="I525" t="s" s="10">
        <v>41</v>
      </c>
      <c r="J525" s="13"/>
      <c r="K525" s="13"/>
      <c r="L525" s="13"/>
      <c r="M525" s="24">
        <v>2006</v>
      </c>
      <c r="N525" s="19">
        <v>38937</v>
      </c>
      <c r="O525" s="19">
        <v>40762</v>
      </c>
      <c r="P525" s="19"/>
      <c r="Q525" t="s" s="10">
        <v>166</v>
      </c>
      <c r="R525" t="s" s="10">
        <v>1691</v>
      </c>
      <c r="S525" s="10"/>
      <c r="T525" t="s" s="20">
        <v>1742</v>
      </c>
      <c r="U525" t="s" s="20">
        <v>1743</v>
      </c>
      <c r="V525" s="25"/>
      <c r="W525" s="34"/>
      <c r="X525" s="34">
        <v>0</v>
      </c>
      <c r="Y525" s="16">
        <v>1</v>
      </c>
      <c r="Z525" s="22">
        <v>0</v>
      </c>
      <c r="AA525" s="22">
        <v>0</v>
      </c>
      <c r="AB525" s="22">
        <v>0</v>
      </c>
      <c r="AC525" s="22">
        <v>0</v>
      </c>
      <c r="AD525" s="22">
        <v>0</v>
      </c>
      <c r="AE525" s="22">
        <v>0</v>
      </c>
      <c r="AF525" s="22"/>
      <c r="AG525" s="26"/>
      <c r="AH525" s="17"/>
      <c r="AI525" s="17"/>
    </row>
    <row r="526" s="9" customFormat="1" ht="91.5" customHeight="1" hidden="1">
      <c r="A526" s="13"/>
      <c r="B526" s="13"/>
      <c r="C526" s="14" cm="1">
        <f t="array" ref="C526">P526-TODAY()</f>
      </c>
      <c r="D526" s="15" cm="1">
        <f t="array" ref="D526">IF(C526&gt;=0,"Vigente",IF(C526&lt;0,"Vencido"))</f>
      </c>
      <c r="E526" s="15"/>
      <c r="F526" t="s" s="10">
        <v>1744</v>
      </c>
      <c r="G526" t="s" s="10">
        <v>60</v>
      </c>
      <c r="H526" t="s" s="10">
        <v>1621</v>
      </c>
      <c r="I526" t="s" s="10">
        <v>41</v>
      </c>
      <c r="J526" s="13"/>
      <c r="K526" s="13"/>
      <c r="L526" s="13"/>
      <c r="M526" s="24">
        <v>2006</v>
      </c>
      <c r="N526" s="19">
        <v>38901</v>
      </c>
      <c r="O526" s="19">
        <v>40726</v>
      </c>
      <c r="P526" s="19"/>
      <c r="Q526" t="s" s="10">
        <v>166</v>
      </c>
      <c r="R526" t="s" s="10">
        <v>1675</v>
      </c>
      <c r="S526" s="10"/>
      <c r="T526" t="s" s="20">
        <v>1149</v>
      </c>
      <c r="U526" t="s" s="20">
        <v>1745</v>
      </c>
      <c r="V526" s="25"/>
      <c r="W526" s="34"/>
      <c r="X526" s="34">
        <v>0</v>
      </c>
      <c r="Y526" s="16">
        <v>1</v>
      </c>
      <c r="Z526" s="22">
        <v>0</v>
      </c>
      <c r="AA526" s="22">
        <v>0</v>
      </c>
      <c r="AB526" s="22">
        <v>0</v>
      </c>
      <c r="AC526" s="22">
        <v>0</v>
      </c>
      <c r="AD526" s="22">
        <v>0</v>
      </c>
      <c r="AE526" s="22">
        <v>0</v>
      </c>
      <c r="AF526" s="22"/>
      <c r="AG526" s="26"/>
      <c r="AH526" s="17"/>
      <c r="AI526" s="17"/>
    </row>
    <row r="527" s="9" customFormat="1" ht="121.5" customHeight="1" hidden="1">
      <c r="A527" s="13"/>
      <c r="B527" s="13"/>
      <c r="C527" s="14" cm="1">
        <f t="array" ref="C527">P527-TODAY()</f>
      </c>
      <c r="D527" s="15" cm="1">
        <f t="array" ref="D527">IF(C527&gt;=0,"Vigente",IF(C527&lt;0,"Vencido"))</f>
      </c>
      <c r="E527" s="15"/>
      <c r="F527" t="s" s="10">
        <v>1746</v>
      </c>
      <c r="G527" t="s" s="10">
        <v>40</v>
      </c>
      <c r="H527" t="s" s="10">
        <v>1621</v>
      </c>
      <c r="I527" t="s" s="10">
        <v>41</v>
      </c>
      <c r="J527" s="13"/>
      <c r="K527" s="13"/>
      <c r="L527" s="13"/>
      <c r="M527" s="24">
        <v>2006</v>
      </c>
      <c r="N527" s="19">
        <v>38987</v>
      </c>
      <c r="O527" s="19">
        <v>40082</v>
      </c>
      <c r="P527" s="19"/>
      <c r="Q527" t="s" s="10">
        <v>1683</v>
      </c>
      <c r="R527" t="s" s="10">
        <v>1531</v>
      </c>
      <c r="S527" s="10"/>
      <c r="T527" t="s" s="20">
        <v>1747</v>
      </c>
      <c r="U527" t="s" s="20">
        <v>1748</v>
      </c>
      <c r="V527" s="25"/>
      <c r="W527" s="34"/>
      <c r="X527" s="34">
        <v>0</v>
      </c>
      <c r="Y527" s="16">
        <v>1</v>
      </c>
      <c r="Z527" s="22">
        <v>0</v>
      </c>
      <c r="AA527" s="22">
        <v>0</v>
      </c>
      <c r="AB527" s="22">
        <v>0</v>
      </c>
      <c r="AC527" s="22">
        <v>0</v>
      </c>
      <c r="AD527" s="22">
        <v>0</v>
      </c>
      <c r="AE527" s="22">
        <v>0</v>
      </c>
      <c r="AF527" s="22"/>
      <c r="AG527" s="26"/>
      <c r="AH527" s="17"/>
      <c r="AI527" s="17"/>
    </row>
    <row r="528" s="9" customFormat="1" ht="90.75" customHeight="1" hidden="1">
      <c r="A528" s="13"/>
      <c r="B528" s="13"/>
      <c r="C528" s="14" cm="1">
        <f t="array" ref="C528">P528-TODAY()</f>
      </c>
      <c r="D528" s="15" cm="1">
        <f t="array" ref="D528">IF(C528&gt;=0,"Vigente",IF(C528&lt;0,"Vencido"))</f>
      </c>
      <c r="E528" s="15"/>
      <c r="F528" t="s" s="10">
        <v>1749</v>
      </c>
      <c r="G528" t="s" s="10">
        <v>47</v>
      </c>
      <c r="H528" t="s" s="10">
        <v>1621</v>
      </c>
      <c r="I528" t="s" s="10">
        <v>41</v>
      </c>
      <c r="J528" s="13"/>
      <c r="K528" s="13"/>
      <c r="L528" s="13"/>
      <c r="M528" s="24">
        <v>2006</v>
      </c>
      <c r="N528" s="19">
        <v>38897</v>
      </c>
      <c r="O528" s="19">
        <v>40908</v>
      </c>
      <c r="P528" s="19"/>
      <c r="Q528" t="s" s="10">
        <v>42</v>
      </c>
      <c r="R528" t="s" s="10">
        <v>1675</v>
      </c>
      <c r="S528" t="s" s="10">
        <v>1750</v>
      </c>
      <c r="T528" t="s" s="20">
        <v>1751</v>
      </c>
      <c r="U528" t="s" s="20">
        <v>1752</v>
      </c>
      <c r="V528" s="25"/>
      <c r="W528" s="34"/>
      <c r="X528" s="34">
        <v>3650000</v>
      </c>
      <c r="Y528" s="16">
        <v>1</v>
      </c>
      <c r="Z528" s="22">
        <v>2100000</v>
      </c>
      <c r="AA528" s="22">
        <v>1550000</v>
      </c>
      <c r="AB528" s="22">
        <v>0</v>
      </c>
      <c r="AC528" s="22">
        <v>0</v>
      </c>
      <c r="AD528" s="22">
        <v>0</v>
      </c>
      <c r="AE528" s="22">
        <v>0</v>
      </c>
      <c r="AF528" s="22"/>
      <c r="AG528" s="26"/>
      <c r="AH528" s="17"/>
      <c r="AI528" s="17"/>
    </row>
    <row r="529" s="9" customFormat="1" ht="91.5" customHeight="1" hidden="1">
      <c r="A529" s="13"/>
      <c r="B529" s="13"/>
      <c r="C529" s="14" cm="1">
        <f t="array" ref="C529">P529-TODAY()</f>
      </c>
      <c r="D529" s="15" cm="1">
        <f t="array" ref="D529">IF(C529&gt;=0,"Vigente",IF(C529&lt;0,"Vencido"))</f>
      </c>
      <c r="E529" s="15"/>
      <c r="F529" t="s" s="10">
        <v>1753</v>
      </c>
      <c r="G529" t="s" s="10">
        <v>60</v>
      </c>
      <c r="H529" t="s" s="10">
        <v>1621</v>
      </c>
      <c r="I529" t="s" s="10">
        <v>41</v>
      </c>
      <c r="J529" s="13"/>
      <c r="K529" s="13"/>
      <c r="L529" s="13"/>
      <c r="M529" s="24">
        <v>2006</v>
      </c>
      <c r="N529" s="19">
        <v>38995</v>
      </c>
      <c r="O529" s="19">
        <v>40090</v>
      </c>
      <c r="P529" s="19"/>
      <c r="Q529" t="s" s="10">
        <v>166</v>
      </c>
      <c r="R529" t="s" s="10">
        <v>1687</v>
      </c>
      <c r="S529" s="10"/>
      <c r="T529" t="s" s="20">
        <v>1149</v>
      </c>
      <c r="U529" t="s" s="20">
        <v>1754</v>
      </c>
      <c r="V529" s="25"/>
      <c r="W529" s="34"/>
      <c r="X529" s="34">
        <v>0</v>
      </c>
      <c r="Y529" s="16">
        <v>1</v>
      </c>
      <c r="Z529" s="22">
        <v>0</v>
      </c>
      <c r="AA529" s="22">
        <v>0</v>
      </c>
      <c r="AB529" s="22">
        <v>0</v>
      </c>
      <c r="AC529" s="22">
        <v>0</v>
      </c>
      <c r="AD529" s="22">
        <v>0</v>
      </c>
      <c r="AE529" s="22">
        <v>0</v>
      </c>
      <c r="AF529" s="22"/>
      <c r="AG529" s="26"/>
      <c r="AH529" s="17"/>
      <c r="AI529" s="17"/>
    </row>
    <row r="530" s="9" customFormat="1" ht="59.25" customHeight="1" hidden="1">
      <c r="A530" s="13"/>
      <c r="B530" s="13"/>
      <c r="C530" s="14" cm="1">
        <f t="array" ref="C530">P530-TODAY()</f>
      </c>
      <c r="D530" s="15" cm="1">
        <f t="array" ref="D530">IF(C530&gt;=0,"Vigente",IF(C530&lt;0,"Vencido"))</f>
      </c>
      <c r="E530" s="15"/>
      <c r="F530" t="s" s="10">
        <v>1755</v>
      </c>
      <c r="G530" t="s" s="10">
        <v>47</v>
      </c>
      <c r="H530" t="s" s="10">
        <v>1621</v>
      </c>
      <c r="I530" t="s" s="10">
        <v>41</v>
      </c>
      <c r="J530" s="13"/>
      <c r="K530" s="13"/>
      <c r="L530" s="13"/>
      <c r="M530" s="24">
        <v>2006</v>
      </c>
      <c r="N530" s="19">
        <v>38976</v>
      </c>
      <c r="O530" s="19">
        <v>39706</v>
      </c>
      <c r="P530" s="19"/>
      <c r="Q530" t="s" s="10">
        <v>42</v>
      </c>
      <c r="R530" t="s" s="10">
        <v>1739</v>
      </c>
      <c r="S530" s="10"/>
      <c r="T530" t="s" s="20">
        <v>1756</v>
      </c>
      <c r="U530" t="s" s="20">
        <v>1757</v>
      </c>
      <c r="V530" s="25"/>
      <c r="W530" s="34"/>
      <c r="X530" s="34">
        <v>28475.73</v>
      </c>
      <c r="Y530" s="16">
        <v>1</v>
      </c>
      <c r="Z530" s="22">
        <v>28475.73</v>
      </c>
      <c r="AA530" s="22">
        <v>0</v>
      </c>
      <c r="AB530" s="22">
        <v>0</v>
      </c>
      <c r="AC530" s="22">
        <v>0</v>
      </c>
      <c r="AD530" s="22">
        <v>0</v>
      </c>
      <c r="AE530" s="22">
        <v>0</v>
      </c>
      <c r="AF530" s="22"/>
      <c r="AG530" s="26"/>
      <c r="AH530" s="17"/>
      <c r="AI530" s="17"/>
    </row>
    <row r="531" s="9" customFormat="1" ht="108.75" customHeight="1" hidden="1">
      <c r="A531" s="13"/>
      <c r="B531" s="13"/>
      <c r="C531" s="14" cm="1">
        <f t="array" ref="C531">P531-TODAY()</f>
      </c>
      <c r="D531" s="15" cm="1">
        <f t="array" ref="D531">IF(C531&gt;=0,"Vigente",IF(C531&lt;0,"Vencido"))</f>
      </c>
      <c r="E531" s="15"/>
      <c r="F531" t="s" s="10">
        <v>1758</v>
      </c>
      <c r="G531" t="s" s="10">
        <v>68</v>
      </c>
      <c r="H531" t="s" s="10">
        <v>1621</v>
      </c>
      <c r="I531" t="s" s="10">
        <v>41</v>
      </c>
      <c r="J531" s="13"/>
      <c r="K531" s="13"/>
      <c r="L531" s="13"/>
      <c r="M531" s="24">
        <v>2006</v>
      </c>
      <c r="N531" s="19">
        <v>38899</v>
      </c>
      <c r="O531" s="19">
        <v>39873</v>
      </c>
      <c r="P531" s="19"/>
      <c r="Q531" t="s" s="10">
        <v>42</v>
      </c>
      <c r="R531" t="s" s="10">
        <v>1759</v>
      </c>
      <c r="S531" t="s" s="10">
        <v>1760</v>
      </c>
      <c r="T531" t="s" s="20">
        <v>1761</v>
      </c>
      <c r="U531" t="s" s="20">
        <v>1762</v>
      </c>
      <c r="V531" s="25"/>
      <c r="W531" s="34"/>
      <c r="X531" s="34">
        <v>320672.81</v>
      </c>
      <c r="Y531" s="16">
        <v>1</v>
      </c>
      <c r="Z531" s="22">
        <v>320672.81</v>
      </c>
      <c r="AA531" s="22">
        <v>0</v>
      </c>
      <c r="AB531" s="22">
        <v>0</v>
      </c>
      <c r="AC531" s="22">
        <v>0</v>
      </c>
      <c r="AD531" s="22">
        <v>0</v>
      </c>
      <c r="AE531" s="22">
        <v>0</v>
      </c>
      <c r="AF531" s="22"/>
      <c r="AG531" s="26"/>
      <c r="AH531" s="17"/>
      <c r="AI531" s="17"/>
    </row>
    <row r="532" s="9" customFormat="1" ht="60.75" customHeight="1" hidden="1">
      <c r="A532" s="13"/>
      <c r="B532" s="13"/>
      <c r="C532" s="14" cm="1">
        <f t="array" ref="C532">P532-TODAY()</f>
      </c>
      <c r="D532" s="15" cm="1">
        <f t="array" ref="D532">IF(C532&gt;=0,"Vigente",IF(C532&lt;0,"Vencido"))</f>
      </c>
      <c r="E532" s="15"/>
      <c r="F532" t="s" s="10">
        <v>1763</v>
      </c>
      <c r="G532" t="s" s="10">
        <v>47</v>
      </c>
      <c r="H532" t="s" s="10">
        <v>1621</v>
      </c>
      <c r="I532" t="s" s="10">
        <v>41</v>
      </c>
      <c r="J532" s="13"/>
      <c r="K532" s="13"/>
      <c r="L532" s="13"/>
      <c r="M532" s="24">
        <v>2006</v>
      </c>
      <c r="N532" s="19">
        <v>38977</v>
      </c>
      <c r="O532" s="19">
        <v>39707</v>
      </c>
      <c r="P532" s="19"/>
      <c r="Q532" t="s" s="10">
        <v>42</v>
      </c>
      <c r="R532" t="s" s="10">
        <v>1675</v>
      </c>
      <c r="S532" s="10"/>
      <c r="T532" t="s" s="20">
        <v>1764</v>
      </c>
      <c r="U532" t="s" s="20">
        <v>1765</v>
      </c>
      <c r="V532" s="25"/>
      <c r="W532" s="34"/>
      <c r="X532" s="34">
        <v>21658.12</v>
      </c>
      <c r="Y532" s="16">
        <v>1</v>
      </c>
      <c r="Z532" s="22">
        <v>21658.12</v>
      </c>
      <c r="AA532" s="22">
        <v>0</v>
      </c>
      <c r="AB532" s="22">
        <v>0</v>
      </c>
      <c r="AC532" s="22">
        <v>0</v>
      </c>
      <c r="AD532" s="22">
        <v>0</v>
      </c>
      <c r="AE532" s="22">
        <v>0</v>
      </c>
      <c r="AF532" s="22"/>
      <c r="AG532" s="26"/>
      <c r="AH532" s="17"/>
      <c r="AI532" s="17"/>
    </row>
    <row r="533" s="9" customFormat="1" ht="58.5" customHeight="1" hidden="1">
      <c r="A533" s="13"/>
      <c r="B533" s="13"/>
      <c r="C533" s="14" cm="1">
        <f t="array" ref="C533">P533-TODAY()</f>
      </c>
      <c r="D533" s="15" cm="1">
        <f t="array" ref="D533">IF(C533&gt;=0,"Vigente",IF(C533&lt;0,"Vencido"))</f>
      </c>
      <c r="E533" s="15"/>
      <c r="F533" t="s" s="10">
        <v>1766</v>
      </c>
      <c r="G533" t="s" s="10">
        <v>40</v>
      </c>
      <c r="H533" t="s" s="10">
        <v>1621</v>
      </c>
      <c r="I533" t="s" s="10">
        <v>41</v>
      </c>
      <c r="J533" s="13"/>
      <c r="K533" s="13"/>
      <c r="L533" s="13"/>
      <c r="M533" s="24">
        <v>2006</v>
      </c>
      <c r="N533" s="19">
        <v>38848</v>
      </c>
      <c r="O533" s="19">
        <v>39994</v>
      </c>
      <c r="P533" s="19"/>
      <c r="Q533" t="s" s="10">
        <v>1181</v>
      </c>
      <c r="R533" t="s" s="10">
        <v>1767</v>
      </c>
      <c r="S533" t="s" s="10">
        <v>1768</v>
      </c>
      <c r="T533" t="s" s="20">
        <v>1769</v>
      </c>
      <c r="U533" t="s" s="20">
        <v>1770</v>
      </c>
      <c r="V533" s="25"/>
      <c r="W533" s="34"/>
      <c r="X533" s="34">
        <v>225505.53</v>
      </c>
      <c r="Y533" s="16">
        <v>1</v>
      </c>
      <c r="Z533" s="22">
        <v>225505.53</v>
      </c>
      <c r="AA533" s="22">
        <v>0</v>
      </c>
      <c r="AB533" s="22">
        <v>0</v>
      </c>
      <c r="AC533" s="22">
        <v>0</v>
      </c>
      <c r="AD533" s="22">
        <v>0</v>
      </c>
      <c r="AE533" s="22">
        <v>0</v>
      </c>
      <c r="AF533" s="22"/>
      <c r="AG533" s="26"/>
      <c r="AH533" s="17"/>
      <c r="AI533" s="17"/>
    </row>
    <row r="534" s="9" customFormat="1" ht="120.75" customHeight="1" hidden="1">
      <c r="A534" s="13"/>
      <c r="B534" s="13"/>
      <c r="C534" s="14" cm="1">
        <f t="array" ref="C534">P534-TODAY()</f>
      </c>
      <c r="D534" s="15" cm="1">
        <f t="array" ref="D534">IF(C534&gt;=0,"Vigente",IF(C534&lt;0,"Vencido"))</f>
      </c>
      <c r="E534" s="15"/>
      <c r="F534" t="s" s="10">
        <v>1771</v>
      </c>
      <c r="G534" t="s" s="10">
        <v>47</v>
      </c>
      <c r="H534" t="s" s="10">
        <v>1621</v>
      </c>
      <c r="I534" t="s" s="10">
        <v>41</v>
      </c>
      <c r="J534" s="13"/>
      <c r="K534" s="13"/>
      <c r="L534" s="13"/>
      <c r="M534" s="24">
        <v>2010</v>
      </c>
      <c r="N534" s="19">
        <v>40506</v>
      </c>
      <c r="O534" s="19">
        <v>42331</v>
      </c>
      <c r="P534" s="19"/>
      <c r="Q534" t="s" s="10">
        <v>1613</v>
      </c>
      <c r="R534" t="s" s="10">
        <v>1772</v>
      </c>
      <c r="S534" s="10"/>
      <c r="T534" t="s" s="20">
        <v>1773</v>
      </c>
      <c r="U534" t="s" s="20">
        <v>1774</v>
      </c>
      <c r="V534" s="25"/>
      <c r="W534" s="34"/>
      <c r="X534" s="34">
        <v>0</v>
      </c>
      <c r="Y534" s="16">
        <v>1</v>
      </c>
      <c r="Z534" s="22">
        <v>0</v>
      </c>
      <c r="AA534" s="22">
        <v>0</v>
      </c>
      <c r="AB534" s="22">
        <v>0</v>
      </c>
      <c r="AC534" s="22">
        <v>0</v>
      </c>
      <c r="AD534" s="22">
        <v>0</v>
      </c>
      <c r="AE534" s="22">
        <v>0</v>
      </c>
      <c r="AF534" s="22"/>
      <c r="AG534" s="26"/>
      <c r="AH534" s="17"/>
      <c r="AI534" s="17"/>
    </row>
    <row r="535" s="9" customFormat="1" ht="77.25" customHeight="1" hidden="1">
      <c r="A535" s="13"/>
      <c r="B535" s="13"/>
      <c r="C535" s="14" cm="1">
        <f t="array" ref="C535">P535-TODAY()</f>
      </c>
      <c r="D535" s="15" cm="1">
        <f t="array" ref="D535">IF(C535&gt;=0,"Vigente",IF(C535&lt;0,"Vencido"))</f>
      </c>
      <c r="E535" s="15"/>
      <c r="F535" t="s" s="10">
        <v>1775</v>
      </c>
      <c r="G535" t="s" s="10">
        <v>68</v>
      </c>
      <c r="H535" t="s" s="10">
        <v>1621</v>
      </c>
      <c r="I535" t="s" s="10">
        <v>41</v>
      </c>
      <c r="J535" s="13"/>
      <c r="K535" s="13"/>
      <c r="L535" s="13"/>
      <c r="M535" s="24">
        <v>2007</v>
      </c>
      <c r="N535" s="19">
        <v>39115</v>
      </c>
      <c r="O535" s="19">
        <v>40908</v>
      </c>
      <c r="P535" s="19"/>
      <c r="Q535" t="s" s="10">
        <v>42</v>
      </c>
      <c r="R535" t="s" s="10">
        <v>1391</v>
      </c>
      <c r="S535" t="s" s="10">
        <v>1776</v>
      </c>
      <c r="T535" t="s" s="20">
        <v>1777</v>
      </c>
      <c r="U535" t="s" s="20">
        <v>1778</v>
      </c>
      <c r="V535" s="25"/>
      <c r="W535" s="34"/>
      <c r="X535" s="34">
        <v>480000</v>
      </c>
      <c r="Y535" s="16">
        <v>1</v>
      </c>
      <c r="Z535" s="22">
        <v>480000</v>
      </c>
      <c r="AA535" s="22">
        <v>0</v>
      </c>
      <c r="AB535" s="22">
        <v>0</v>
      </c>
      <c r="AC535" s="22">
        <v>0</v>
      </c>
      <c r="AD535" s="22">
        <v>0</v>
      </c>
      <c r="AE535" s="22">
        <v>0</v>
      </c>
      <c r="AF535" s="22"/>
      <c r="AG535" s="26"/>
      <c r="AH535" s="17"/>
      <c r="AI535" s="17"/>
    </row>
    <row r="536" s="9" customFormat="1" ht="72.75" customHeight="1" hidden="1">
      <c r="A536" s="13"/>
      <c r="B536" s="13"/>
      <c r="C536" s="14" cm="1">
        <f t="array" ref="C536">P536-TODAY()</f>
      </c>
      <c r="D536" s="15" cm="1">
        <f t="array" ref="D536">IF(C536&gt;=0,"Vigente",IF(C536&lt;0,"Vencido"))</f>
      </c>
      <c r="E536" s="15"/>
      <c r="F536" t="s" s="10">
        <v>1779</v>
      </c>
      <c r="G536" t="s" s="10">
        <v>47</v>
      </c>
      <c r="H536" t="s" s="10">
        <v>1621</v>
      </c>
      <c r="I536" t="s" s="10">
        <v>41</v>
      </c>
      <c r="J536" s="13"/>
      <c r="K536" s="13"/>
      <c r="L536" s="13"/>
      <c r="M536" s="24">
        <v>2007</v>
      </c>
      <c r="N536" s="19">
        <v>39122</v>
      </c>
      <c r="O536" s="19">
        <v>40947</v>
      </c>
      <c r="P536" s="19"/>
      <c r="Q536" t="s" s="10">
        <v>549</v>
      </c>
      <c r="R536" t="s" s="10">
        <v>48</v>
      </c>
      <c r="S536" s="10"/>
      <c r="T536" t="s" s="20">
        <v>1780</v>
      </c>
      <c r="U536" t="s" s="20">
        <v>1781</v>
      </c>
      <c r="V536" s="25"/>
      <c r="W536" s="34"/>
      <c r="X536" s="34">
        <v>0</v>
      </c>
      <c r="Y536" s="16">
        <v>1</v>
      </c>
      <c r="Z536" s="22">
        <v>0</v>
      </c>
      <c r="AA536" s="22">
        <v>0</v>
      </c>
      <c r="AB536" s="22">
        <v>0</v>
      </c>
      <c r="AC536" s="22">
        <v>0</v>
      </c>
      <c r="AD536" s="22">
        <v>0</v>
      </c>
      <c r="AE536" s="22">
        <v>0</v>
      </c>
      <c r="AF536" s="22"/>
      <c r="AG536" s="26"/>
      <c r="AH536" s="17"/>
      <c r="AI536" s="17"/>
    </row>
    <row r="537" s="9" customFormat="1" ht="53.25" customHeight="1" hidden="1">
      <c r="A537" s="13"/>
      <c r="B537" s="13"/>
      <c r="C537" s="14" cm="1">
        <f t="array" ref="C537">P537-TODAY()</f>
      </c>
      <c r="D537" s="15" cm="1">
        <f t="array" ref="D537">IF(C537&gt;=0,"Vigente",IF(C537&lt;0,"Vencido"))</f>
      </c>
      <c r="E537" s="15"/>
      <c r="F537" t="s" s="10">
        <v>1782</v>
      </c>
      <c r="G537" t="s" s="10">
        <v>47</v>
      </c>
      <c r="H537" t="s" s="10">
        <v>1621</v>
      </c>
      <c r="I537" t="s" s="10">
        <v>41</v>
      </c>
      <c r="J537" s="13"/>
      <c r="K537" s="13"/>
      <c r="L537" s="13"/>
      <c r="M537" s="24">
        <v>2006</v>
      </c>
      <c r="N537" s="19">
        <v>39052</v>
      </c>
      <c r="O537" s="19">
        <v>40878</v>
      </c>
      <c r="P537" s="19"/>
      <c r="Q537" t="s" s="10">
        <v>42</v>
      </c>
      <c r="R537" t="s" s="10">
        <v>1783</v>
      </c>
      <c r="S537" t="s" s="10">
        <v>1783</v>
      </c>
      <c r="T537" t="s" s="20">
        <v>1784</v>
      </c>
      <c r="U537" t="s" s="20">
        <v>1785</v>
      </c>
      <c r="V537" s="25"/>
      <c r="W537" s="34"/>
      <c r="X537" s="34">
        <v>0</v>
      </c>
      <c r="Y537" s="16">
        <v>1</v>
      </c>
      <c r="Z537" s="22">
        <v>0</v>
      </c>
      <c r="AA537" s="22">
        <v>0</v>
      </c>
      <c r="AB537" s="22">
        <v>0</v>
      </c>
      <c r="AC537" s="22">
        <v>0</v>
      </c>
      <c r="AD537" s="22">
        <v>0</v>
      </c>
      <c r="AE537" s="22">
        <v>0</v>
      </c>
      <c r="AF537" s="22"/>
      <c r="AG537" s="26"/>
      <c r="AH537" s="17"/>
      <c r="AI537" s="17"/>
    </row>
    <row r="538" s="9" customFormat="1" ht="104.25" customHeight="1" hidden="1">
      <c r="A538" s="13"/>
      <c r="B538" s="13"/>
      <c r="C538" s="14" cm="1">
        <f t="array" ref="C538">P538-TODAY()</f>
      </c>
      <c r="D538" s="15" cm="1">
        <f t="array" ref="D538">IF(C538&gt;=0,"Vigente",IF(C538&lt;0,"Vencido"))</f>
      </c>
      <c r="E538" s="15"/>
      <c r="F538" t="s" s="10">
        <v>1786</v>
      </c>
      <c r="G538" t="s" s="10">
        <v>40</v>
      </c>
      <c r="H538" t="s" s="10">
        <v>1621</v>
      </c>
      <c r="I538" t="s" s="10">
        <v>41</v>
      </c>
      <c r="J538" s="13"/>
      <c r="K538" s="13"/>
      <c r="L538" s="13"/>
      <c r="M538" s="24">
        <v>2006</v>
      </c>
      <c r="N538" s="19">
        <v>38797</v>
      </c>
      <c r="O538" s="19">
        <v>40622</v>
      </c>
      <c r="P538" s="19"/>
      <c r="Q538" t="s" s="10">
        <v>166</v>
      </c>
      <c r="R538" t="s" s="10">
        <v>48</v>
      </c>
      <c r="S538" s="10"/>
      <c r="T538" t="s" s="20">
        <v>1787</v>
      </c>
      <c r="U538" t="s" s="20">
        <v>1788</v>
      </c>
      <c r="V538" s="25"/>
      <c r="W538" s="34"/>
      <c r="X538" s="34">
        <v>0</v>
      </c>
      <c r="Y538" s="16">
        <v>1</v>
      </c>
      <c r="Z538" s="22">
        <v>0</v>
      </c>
      <c r="AA538" s="22">
        <v>0</v>
      </c>
      <c r="AB538" s="22">
        <v>0</v>
      </c>
      <c r="AC538" s="22">
        <v>0</v>
      </c>
      <c r="AD538" s="22">
        <v>0</v>
      </c>
      <c r="AE538" s="22">
        <v>0</v>
      </c>
      <c r="AF538" s="22"/>
      <c r="AG538" s="26"/>
      <c r="AH538" s="17"/>
      <c r="AI538" s="17"/>
    </row>
    <row r="539" s="9" customFormat="1" ht="165.75" customHeight="1" hidden="1">
      <c r="A539" s="13"/>
      <c r="B539" s="13"/>
      <c r="C539" s="14" cm="1">
        <f t="array" ref="C539">P539-TODAY()</f>
      </c>
      <c r="D539" s="15" cm="1">
        <f t="array" ref="D539">IF(C539&gt;=0,"Vigente",IF(C539&lt;0,"Vencido"))</f>
      </c>
      <c r="E539" s="15"/>
      <c r="F539" t="s" s="10">
        <v>1789</v>
      </c>
      <c r="G539" t="s" s="10">
        <v>142</v>
      </c>
      <c r="H539" t="s" s="10">
        <v>1621</v>
      </c>
      <c r="I539" t="s" s="10">
        <v>41</v>
      </c>
      <c r="J539" s="13"/>
      <c r="K539" s="13"/>
      <c r="L539" s="13"/>
      <c r="M539" s="24">
        <v>2007</v>
      </c>
      <c r="N539" s="19">
        <v>39147</v>
      </c>
      <c r="O539" s="19">
        <v>40973</v>
      </c>
      <c r="P539" s="19"/>
      <c r="Q539" t="s" s="10">
        <v>1683</v>
      </c>
      <c r="R539" t="s" s="10">
        <v>1391</v>
      </c>
      <c r="S539" s="10"/>
      <c r="T539" t="s" s="20">
        <v>1790</v>
      </c>
      <c r="U539" t="s" s="20">
        <v>1791</v>
      </c>
      <c r="V539" s="25"/>
      <c r="W539" s="34"/>
      <c r="X539" s="34">
        <v>0</v>
      </c>
      <c r="Y539" s="16">
        <v>1</v>
      </c>
      <c r="Z539" s="22">
        <v>0</v>
      </c>
      <c r="AA539" s="22">
        <v>0</v>
      </c>
      <c r="AB539" s="22">
        <v>0</v>
      </c>
      <c r="AC539" s="22">
        <v>0</v>
      </c>
      <c r="AD539" s="22">
        <v>0</v>
      </c>
      <c r="AE539" s="22">
        <v>0</v>
      </c>
      <c r="AF539" s="22"/>
      <c r="AG539" s="26"/>
      <c r="AH539" s="17"/>
      <c r="AI539" s="17"/>
    </row>
    <row r="540" s="9" customFormat="1" ht="75" customHeight="1" hidden="1">
      <c r="A540" s="13"/>
      <c r="B540" s="13"/>
      <c r="C540" s="14" cm="1">
        <f t="array" ref="C540">P540-TODAY()</f>
      </c>
      <c r="D540" s="15" cm="1">
        <f t="array" ref="D540">IF(C540&gt;=0,"Vigente",IF(C540&lt;0,"Vencido"))</f>
      </c>
      <c r="E540" s="15"/>
      <c r="F540" t="s" s="10">
        <v>1792</v>
      </c>
      <c r="G540" t="s" s="10">
        <v>47</v>
      </c>
      <c r="H540" t="s" s="10">
        <v>1621</v>
      </c>
      <c r="I540" t="s" s="10">
        <v>41</v>
      </c>
      <c r="J540" s="13"/>
      <c r="K540" s="13"/>
      <c r="L540" s="13"/>
      <c r="M540" s="24">
        <v>2007</v>
      </c>
      <c r="N540" s="19">
        <v>39174</v>
      </c>
      <c r="O540" s="19">
        <v>41000</v>
      </c>
      <c r="P540" s="19"/>
      <c r="Q540" t="s" s="10">
        <v>42</v>
      </c>
      <c r="R540" t="s" s="10">
        <v>1622</v>
      </c>
      <c r="S540" s="10"/>
      <c r="T540" t="s" s="20">
        <v>1793</v>
      </c>
      <c r="U540" t="s" s="20">
        <v>1785</v>
      </c>
      <c r="V540" s="25"/>
      <c r="W540" s="34"/>
      <c r="X540" s="34">
        <v>0</v>
      </c>
      <c r="Y540" s="16">
        <v>1</v>
      </c>
      <c r="Z540" s="22">
        <v>0</v>
      </c>
      <c r="AA540" s="22">
        <v>0</v>
      </c>
      <c r="AB540" s="22">
        <v>0</v>
      </c>
      <c r="AC540" s="22">
        <v>0</v>
      </c>
      <c r="AD540" s="22">
        <v>0</v>
      </c>
      <c r="AE540" s="22">
        <v>0</v>
      </c>
      <c r="AF540" s="22"/>
      <c r="AG540" s="26"/>
      <c r="AH540" s="17"/>
      <c r="AI540" s="17"/>
    </row>
    <row r="541" s="9" customFormat="1" ht="41.25" customHeight="1" hidden="1">
      <c r="A541" s="13"/>
      <c r="B541" s="13"/>
      <c r="C541" s="14" cm="1">
        <f t="array" ref="C541">P541-TODAY()</f>
      </c>
      <c r="D541" s="15" cm="1">
        <f t="array" ref="D541">IF(C541&gt;=0,"Vigente",IF(C541&lt;0,"Vencido"))</f>
      </c>
      <c r="E541" s="15"/>
      <c r="F541" t="s" s="10">
        <v>1794</v>
      </c>
      <c r="G541" t="s" s="10">
        <v>47</v>
      </c>
      <c r="H541" t="s" s="10">
        <v>1621</v>
      </c>
      <c r="I541" t="s" s="10">
        <v>41</v>
      </c>
      <c r="J541" s="13"/>
      <c r="K541" s="13"/>
      <c r="L541" s="13"/>
      <c r="M541" s="24">
        <v>2007</v>
      </c>
      <c r="N541" s="19">
        <v>39174</v>
      </c>
      <c r="O541" s="19">
        <v>41000</v>
      </c>
      <c r="P541" s="19"/>
      <c r="Q541" t="s" s="10">
        <v>42</v>
      </c>
      <c r="R541" t="s" s="10">
        <v>1795</v>
      </c>
      <c r="S541" s="10"/>
      <c r="T541" t="s" s="20">
        <v>1796</v>
      </c>
      <c r="U541" t="s" s="20">
        <v>1785</v>
      </c>
      <c r="V541" s="25"/>
      <c r="W541" s="34"/>
      <c r="X541" s="34">
        <v>0</v>
      </c>
      <c r="Y541" s="16">
        <v>1</v>
      </c>
      <c r="Z541" s="22">
        <v>0</v>
      </c>
      <c r="AA541" s="22">
        <v>0</v>
      </c>
      <c r="AB541" s="22">
        <v>0</v>
      </c>
      <c r="AC541" s="22">
        <v>0</v>
      </c>
      <c r="AD541" s="22">
        <v>0</v>
      </c>
      <c r="AE541" s="22">
        <v>0</v>
      </c>
      <c r="AF541" s="22"/>
      <c r="AG541" s="26"/>
      <c r="AH541" s="17"/>
      <c r="AI541" s="17"/>
    </row>
    <row r="542" s="9" customFormat="1" ht="59.25" customHeight="1" hidden="1">
      <c r="A542" s="13"/>
      <c r="B542" s="13"/>
      <c r="C542" s="14" cm="1">
        <f t="array" ref="C542">P542-TODAY()</f>
      </c>
      <c r="D542" s="15" cm="1">
        <f t="array" ref="D542">IF(C542&gt;=0,"Vigente",IF(C542&lt;0,"Vencido"))</f>
      </c>
      <c r="E542" s="15"/>
      <c r="F542" t="s" s="10">
        <v>1797</v>
      </c>
      <c r="G542" t="s" s="10">
        <v>40</v>
      </c>
      <c r="H542" t="s" s="10">
        <v>1621</v>
      </c>
      <c r="I542" t="s" s="10">
        <v>41</v>
      </c>
      <c r="J542" s="13"/>
      <c r="K542" s="13"/>
      <c r="L542" s="13"/>
      <c r="M542" s="24">
        <v>2007</v>
      </c>
      <c r="N542" s="19">
        <v>39196</v>
      </c>
      <c r="O542" s="19">
        <v>41022</v>
      </c>
      <c r="P542" s="19"/>
      <c r="Q542" t="s" s="10">
        <v>1798</v>
      </c>
      <c r="R542" t="s" s="10">
        <v>48</v>
      </c>
      <c r="S542" s="10"/>
      <c r="T542" t="s" s="20">
        <v>1799</v>
      </c>
      <c r="U542" t="s" s="20">
        <v>1800</v>
      </c>
      <c r="V542" s="25"/>
      <c r="W542" s="34"/>
      <c r="X542" s="34">
        <v>0</v>
      </c>
      <c r="Y542" s="16">
        <v>1</v>
      </c>
      <c r="Z542" s="22">
        <v>0</v>
      </c>
      <c r="AA542" s="22">
        <v>0</v>
      </c>
      <c r="AB542" s="22">
        <v>0</v>
      </c>
      <c r="AC542" s="22">
        <v>0</v>
      </c>
      <c r="AD542" s="22">
        <v>0</v>
      </c>
      <c r="AE542" s="22">
        <v>0</v>
      </c>
      <c r="AF542" s="22"/>
      <c r="AG542" s="26"/>
      <c r="AH542" s="17"/>
      <c r="AI542" s="17"/>
    </row>
    <row r="543" s="9" customFormat="1" ht="120" customHeight="1" hidden="1">
      <c r="A543" s="13"/>
      <c r="B543" s="13"/>
      <c r="C543" s="14" cm="1">
        <f t="array" ref="C543">P543-TODAY()</f>
      </c>
      <c r="D543" s="15" cm="1">
        <f t="array" ref="D543">IF(C543&gt;=0,"Vigente",IF(C543&lt;0,"Vencido"))</f>
      </c>
      <c r="E543" s="15"/>
      <c r="F543" t="s" s="10">
        <v>1801</v>
      </c>
      <c r="G543" t="s" s="10">
        <v>47</v>
      </c>
      <c r="H543" t="s" s="10">
        <v>1621</v>
      </c>
      <c r="I543" t="s" s="10">
        <v>41</v>
      </c>
      <c r="J543" s="13"/>
      <c r="K543" s="13"/>
      <c r="L543" s="13"/>
      <c r="M543" s="24">
        <v>2007</v>
      </c>
      <c r="N543" s="19">
        <v>39113</v>
      </c>
      <c r="O543" s="19">
        <v>41090</v>
      </c>
      <c r="P543" s="19"/>
      <c r="Q543" t="s" s="10">
        <v>1613</v>
      </c>
      <c r="R543" t="s" s="10">
        <v>1391</v>
      </c>
      <c r="S543" s="10"/>
      <c r="T543" t="s" s="20">
        <v>1802</v>
      </c>
      <c r="U543" t="s" s="20">
        <v>1803</v>
      </c>
      <c r="V543" s="25"/>
      <c r="W543" s="34"/>
      <c r="X543" s="34">
        <v>0</v>
      </c>
      <c r="Y543" s="16">
        <v>1</v>
      </c>
      <c r="Z543" s="22">
        <v>0</v>
      </c>
      <c r="AA543" s="22">
        <v>0</v>
      </c>
      <c r="AB543" s="22">
        <v>0</v>
      </c>
      <c r="AC543" s="22">
        <v>0</v>
      </c>
      <c r="AD543" s="22">
        <v>0</v>
      </c>
      <c r="AE543" s="22">
        <v>0</v>
      </c>
      <c r="AF543" s="22"/>
      <c r="AG543" s="26"/>
      <c r="AH543" s="17"/>
      <c r="AI543" s="17"/>
    </row>
    <row r="544" s="9" customFormat="1" ht="60" customHeight="1" hidden="1">
      <c r="A544" s="13"/>
      <c r="B544" s="13"/>
      <c r="C544" s="14" cm="1">
        <f t="array" ref="C544">P544-TODAY()</f>
      </c>
      <c r="D544" s="15" cm="1">
        <f t="array" ref="D544">IF(C544&gt;=0,"Vigente",IF(C544&lt;0,"Vencido"))</f>
      </c>
      <c r="E544" s="15"/>
      <c r="F544" t="s" s="10">
        <v>1804</v>
      </c>
      <c r="G544" t="s" s="10">
        <v>40</v>
      </c>
      <c r="H544" t="s" s="10">
        <v>1621</v>
      </c>
      <c r="I544" t="s" s="10">
        <v>41</v>
      </c>
      <c r="J544" s="13"/>
      <c r="K544" s="13"/>
      <c r="L544" s="13"/>
      <c r="M544" s="24">
        <v>2006</v>
      </c>
      <c r="N544" s="19">
        <v>39043</v>
      </c>
      <c r="O544" s="19">
        <v>39773</v>
      </c>
      <c r="P544" s="19"/>
      <c r="Q544" t="s" s="10">
        <v>711</v>
      </c>
      <c r="R544" t="s" s="10">
        <v>48</v>
      </c>
      <c r="S544" s="10"/>
      <c r="T544" t="s" s="20">
        <v>1805</v>
      </c>
      <c r="U544" t="s" s="20">
        <v>1806</v>
      </c>
      <c r="V544" s="25"/>
      <c r="W544" s="34"/>
      <c r="X544" s="34">
        <v>0</v>
      </c>
      <c r="Y544" s="16">
        <v>1</v>
      </c>
      <c r="Z544" s="22">
        <v>0</v>
      </c>
      <c r="AA544" s="22">
        <v>0</v>
      </c>
      <c r="AB544" s="22">
        <v>0</v>
      </c>
      <c r="AC544" s="22">
        <v>0</v>
      </c>
      <c r="AD544" s="22">
        <v>0</v>
      </c>
      <c r="AE544" s="22">
        <v>0</v>
      </c>
      <c r="AF544" s="22"/>
      <c r="AG544" s="26"/>
      <c r="AH544" s="17"/>
      <c r="AI544" s="17"/>
    </row>
    <row r="545" s="9" customFormat="1" ht="152.25" customHeight="1" hidden="1">
      <c r="A545" s="13"/>
      <c r="B545" s="13"/>
      <c r="C545" s="14" cm="1">
        <f t="array" ref="C545">P545-TODAY()</f>
      </c>
      <c r="D545" s="15" cm="1">
        <f t="array" ref="D545">IF(C545&gt;=0,"Vigente",IF(C545&lt;0,"Vencido"))</f>
      </c>
      <c r="E545" s="15"/>
      <c r="F545" t="s" s="10">
        <v>1807</v>
      </c>
      <c r="G545" t="s" s="10">
        <v>40</v>
      </c>
      <c r="H545" t="s" s="10">
        <v>1621</v>
      </c>
      <c r="I545" t="s" s="10">
        <v>41</v>
      </c>
      <c r="J545" s="13"/>
      <c r="K545" s="13"/>
      <c r="L545" s="13"/>
      <c r="M545" s="24">
        <v>2007</v>
      </c>
      <c r="N545" s="19">
        <v>39156</v>
      </c>
      <c r="O545" s="19">
        <v>40588</v>
      </c>
      <c r="P545" s="19"/>
      <c r="Q545" t="s" s="10">
        <v>42</v>
      </c>
      <c r="R545" t="s" s="10">
        <v>1808</v>
      </c>
      <c r="S545" t="s" s="10">
        <v>1163</v>
      </c>
      <c r="T545" t="s" s="20">
        <v>1809</v>
      </c>
      <c r="U545" t="s" s="20">
        <v>45</v>
      </c>
      <c r="V545" s="25"/>
      <c r="W545" s="34"/>
      <c r="X545" s="34">
        <v>320487.87</v>
      </c>
      <c r="Y545" s="16">
        <v>1</v>
      </c>
      <c r="Z545" s="22">
        <v>320487.87</v>
      </c>
      <c r="AA545" s="22">
        <v>0</v>
      </c>
      <c r="AB545" s="22">
        <v>0</v>
      </c>
      <c r="AC545" s="22">
        <v>0</v>
      </c>
      <c r="AD545" s="22">
        <v>0</v>
      </c>
      <c r="AE545" s="22">
        <v>0</v>
      </c>
      <c r="AF545" s="22"/>
      <c r="AG545" s="26"/>
      <c r="AH545" s="17"/>
      <c r="AI545" s="17"/>
    </row>
    <row r="546" s="9" customFormat="1" ht="57.75" customHeight="1" hidden="1">
      <c r="A546" s="13"/>
      <c r="B546" s="13"/>
      <c r="C546" s="14" cm="1">
        <f t="array" ref="C546">P546-TODAY()</f>
      </c>
      <c r="D546" s="15" cm="1">
        <f t="array" ref="D546">IF(C546&gt;=0,"Vigente",IF(C546&lt;0,"Vencido"))</f>
      </c>
      <c r="E546" s="15"/>
      <c r="F546" t="s" s="10">
        <v>1810</v>
      </c>
      <c r="G546" t="s" s="10">
        <v>40</v>
      </c>
      <c r="H546" t="s" s="10">
        <v>1621</v>
      </c>
      <c r="I546" t="s" s="10">
        <v>41</v>
      </c>
      <c r="J546" s="13"/>
      <c r="K546" s="13"/>
      <c r="L546" s="13"/>
      <c r="M546" s="24">
        <v>2006</v>
      </c>
      <c r="N546" s="19">
        <v>39010</v>
      </c>
      <c r="O546" s="19">
        <v>40105</v>
      </c>
      <c r="P546" s="19"/>
      <c r="Q546" t="s" s="10">
        <v>818</v>
      </c>
      <c r="R546" t="s" s="10">
        <v>48</v>
      </c>
      <c r="S546" s="10"/>
      <c r="T546" t="s" s="20">
        <v>1811</v>
      </c>
      <c r="U546" t="s" s="20">
        <v>1812</v>
      </c>
      <c r="V546" s="25"/>
      <c r="W546" s="34"/>
      <c r="X546" s="34">
        <v>0</v>
      </c>
      <c r="Y546" s="16">
        <v>1</v>
      </c>
      <c r="Z546" s="22">
        <v>0</v>
      </c>
      <c r="AA546" s="22">
        <v>0</v>
      </c>
      <c r="AB546" s="22">
        <v>0</v>
      </c>
      <c r="AC546" s="22">
        <v>0</v>
      </c>
      <c r="AD546" s="22">
        <v>0</v>
      </c>
      <c r="AE546" s="22">
        <v>0</v>
      </c>
      <c r="AF546" s="22"/>
      <c r="AG546" s="26"/>
      <c r="AH546" s="17"/>
      <c r="AI546" s="17"/>
    </row>
    <row r="547" s="9" customFormat="1" ht="75" customHeight="1" hidden="1">
      <c r="A547" s="13"/>
      <c r="B547" s="13"/>
      <c r="C547" s="14" cm="1">
        <f t="array" ref="C547">P547-TODAY()</f>
      </c>
      <c r="D547" s="15" cm="1">
        <f t="array" ref="D547">IF(C547&gt;=0,"Vigente",IF(C547&lt;0,"Vencido"))</f>
      </c>
      <c r="E547" s="15"/>
      <c r="F547" t="s" s="10">
        <v>1813</v>
      </c>
      <c r="G547" t="s" s="10">
        <v>40</v>
      </c>
      <c r="H547" t="s" s="10">
        <v>1621</v>
      </c>
      <c r="I547" t="s" s="10">
        <v>41</v>
      </c>
      <c r="J547" s="13"/>
      <c r="K547" s="13"/>
      <c r="L547" s="13"/>
      <c r="M547" s="24">
        <v>2007</v>
      </c>
      <c r="N547" s="19">
        <v>39156</v>
      </c>
      <c r="O547" s="19">
        <v>40616</v>
      </c>
      <c r="P547" s="19"/>
      <c r="Q547" t="s" s="10">
        <v>42</v>
      </c>
      <c r="R547" t="s" s="10">
        <v>1814</v>
      </c>
      <c r="S547" t="s" s="10">
        <v>1815</v>
      </c>
      <c r="T547" t="s" s="20">
        <v>1816</v>
      </c>
      <c r="U547" t="s" s="20">
        <v>45</v>
      </c>
      <c r="V547" s="25"/>
      <c r="W547" s="34"/>
      <c r="X547" s="34">
        <v>210936</v>
      </c>
      <c r="Y547" s="16">
        <v>1</v>
      </c>
      <c r="Z547" s="22">
        <v>210936</v>
      </c>
      <c r="AA547" s="22">
        <v>0</v>
      </c>
      <c r="AB547" s="22">
        <v>0</v>
      </c>
      <c r="AC547" s="22">
        <v>0</v>
      </c>
      <c r="AD547" s="22">
        <v>0</v>
      </c>
      <c r="AE547" s="22">
        <v>0</v>
      </c>
      <c r="AF547" s="22"/>
      <c r="AG547" s="26"/>
      <c r="AH547" s="17"/>
      <c r="AI547" s="17"/>
    </row>
    <row r="548" s="9" customFormat="1" ht="89.25" customHeight="1" hidden="1">
      <c r="A548" s="13"/>
      <c r="B548" s="13"/>
      <c r="C548" s="14" cm="1">
        <f t="array" ref="C548">P548-TODAY()</f>
      </c>
      <c r="D548" t="s" s="11">
        <v>120</v>
      </c>
      <c r="E548" t="s" s="11">
        <v>1817</v>
      </c>
      <c r="F548" t="s" s="10">
        <v>1818</v>
      </c>
      <c r="G548" t="s" s="10">
        <v>40</v>
      </c>
      <c r="H548" t="s" s="10">
        <v>1621</v>
      </c>
      <c r="I548" t="s" s="10">
        <v>41</v>
      </c>
      <c r="J548" t="s" s="10">
        <v>566</v>
      </c>
      <c r="K548" t="s" s="10">
        <v>567</v>
      </c>
      <c r="L548" t="s" s="10">
        <v>1819</v>
      </c>
      <c r="M548" s="24">
        <v>2007</v>
      </c>
      <c r="N548" s="19">
        <v>39187</v>
      </c>
      <c r="O548" s="19">
        <v>41639</v>
      </c>
      <c r="P548" s="19"/>
      <c r="Q548" t="s" s="10">
        <v>42</v>
      </c>
      <c r="R548" t="s" s="10">
        <v>1820</v>
      </c>
      <c r="S548" t="s" s="10">
        <v>1821</v>
      </c>
      <c r="T548" t="s" s="20">
        <v>1822</v>
      </c>
      <c r="U548" t="s" s="20">
        <v>1823</v>
      </c>
      <c r="V548" s="25"/>
      <c r="W548" s="34"/>
      <c r="X548" s="34">
        <v>958066.88</v>
      </c>
      <c r="Y548" s="16">
        <v>1</v>
      </c>
      <c r="Z548" s="22">
        <v>16000</v>
      </c>
      <c r="AA548" s="22">
        <v>0</v>
      </c>
      <c r="AB548" s="22">
        <v>0</v>
      </c>
      <c r="AC548" s="22">
        <v>0</v>
      </c>
      <c r="AD548" s="22">
        <v>0</v>
      </c>
      <c r="AE548" s="22">
        <v>0</v>
      </c>
      <c r="AF548" s="22"/>
      <c r="AG548" t="s" s="31">
        <v>1824</v>
      </c>
      <c r="AH548" s="17"/>
      <c r="AI548" s="17"/>
    </row>
    <row r="549" s="9" customFormat="1" ht="150" customHeight="1" hidden="1">
      <c r="A549" s="13"/>
      <c r="B549" s="13"/>
      <c r="C549" s="14" cm="1">
        <f t="array" ref="C549">P549-TODAY()</f>
      </c>
      <c r="D549" s="15" cm="1">
        <f t="array" ref="D549">IF(C549&gt;=0,"Vigente",IF(C549&lt;0,"Vencido"))</f>
      </c>
      <c r="E549" s="15"/>
      <c r="F549" t="s" s="10">
        <v>1825</v>
      </c>
      <c r="G549" t="s" s="10">
        <v>40</v>
      </c>
      <c r="H549" t="s" s="10">
        <v>1621</v>
      </c>
      <c r="I549" t="s" s="10">
        <v>41</v>
      </c>
      <c r="J549" s="13"/>
      <c r="K549" s="13"/>
      <c r="L549" s="13"/>
      <c r="M549" s="24">
        <v>2007</v>
      </c>
      <c r="N549" s="19">
        <v>39156</v>
      </c>
      <c r="O549" s="19">
        <v>40588</v>
      </c>
      <c r="P549" s="19"/>
      <c r="Q549" t="s" s="10">
        <v>42</v>
      </c>
      <c r="R549" t="s" s="10">
        <v>1826</v>
      </c>
      <c r="S549" t="s" s="10">
        <v>1827</v>
      </c>
      <c r="T549" t="s" s="20">
        <v>1828</v>
      </c>
      <c r="U549" t="s" s="20">
        <v>45</v>
      </c>
      <c r="V549" s="25"/>
      <c r="W549" s="34"/>
      <c r="X549" s="34">
        <v>528660</v>
      </c>
      <c r="Y549" s="16">
        <v>1</v>
      </c>
      <c r="Z549" s="22">
        <v>528660</v>
      </c>
      <c r="AA549" s="22">
        <v>0</v>
      </c>
      <c r="AB549" s="22">
        <v>0</v>
      </c>
      <c r="AC549" s="22">
        <v>0</v>
      </c>
      <c r="AD549" s="22">
        <v>0</v>
      </c>
      <c r="AE549" s="22">
        <v>0</v>
      </c>
      <c r="AF549" s="22"/>
      <c r="AG549" s="26"/>
      <c r="AH549" s="17"/>
      <c r="AI549" s="17"/>
    </row>
    <row r="550" s="9" customFormat="1" ht="120" customHeight="1" hidden="1">
      <c r="A550" s="13"/>
      <c r="B550" s="13"/>
      <c r="C550" s="14" cm="1">
        <f t="array" ref="C550">P550-TODAY()</f>
      </c>
      <c r="D550" s="15" cm="1">
        <f t="array" ref="D550">IF(C550&gt;=0,"Vigente",IF(C550&lt;0,"Vencido"))</f>
      </c>
      <c r="E550" s="15"/>
      <c r="F550" t="s" s="10">
        <v>1829</v>
      </c>
      <c r="G550" t="s" s="10">
        <v>40</v>
      </c>
      <c r="H550" t="s" s="10">
        <v>1621</v>
      </c>
      <c r="I550" t="s" s="10">
        <v>41</v>
      </c>
      <c r="J550" s="13"/>
      <c r="K550" s="13"/>
      <c r="L550" s="13"/>
      <c r="M550" s="24">
        <v>2007</v>
      </c>
      <c r="N550" s="19">
        <v>39251</v>
      </c>
      <c r="O550" s="19">
        <v>41077</v>
      </c>
      <c r="P550" s="19"/>
      <c r="Q550" t="s" s="10">
        <v>676</v>
      </c>
      <c r="R550" t="s" s="10">
        <v>48</v>
      </c>
      <c r="S550" s="10"/>
      <c r="T550" t="s" s="20">
        <v>1830</v>
      </c>
      <c r="U550" t="s" s="20">
        <v>1831</v>
      </c>
      <c r="V550" s="25"/>
      <c r="W550" s="34"/>
      <c r="X550" s="34">
        <v>0</v>
      </c>
      <c r="Y550" s="16">
        <v>1</v>
      </c>
      <c r="Z550" s="22">
        <v>0</v>
      </c>
      <c r="AA550" s="22">
        <v>0</v>
      </c>
      <c r="AB550" s="22">
        <v>0</v>
      </c>
      <c r="AC550" s="22">
        <v>0</v>
      </c>
      <c r="AD550" s="22">
        <v>0</v>
      </c>
      <c r="AE550" s="22">
        <v>0</v>
      </c>
      <c r="AF550" s="22"/>
      <c r="AG550" s="26"/>
      <c r="AH550" s="17"/>
      <c r="AI550" s="17"/>
    </row>
    <row r="551" s="9" customFormat="1" ht="76.5" customHeight="1" hidden="1">
      <c r="A551" s="13"/>
      <c r="B551" s="13"/>
      <c r="C551" s="14" cm="1">
        <f t="array" ref="C551">P551-TODAY()</f>
      </c>
      <c r="D551" s="15" cm="1">
        <f t="array" ref="D551">IF(C551&gt;=0,"Vigente",IF(C551&lt;0,"Vencido"))</f>
      </c>
      <c r="E551" s="15"/>
      <c r="F551" t="s" s="10">
        <v>1832</v>
      </c>
      <c r="G551" t="s" s="10">
        <v>68</v>
      </c>
      <c r="H551" t="s" s="10">
        <v>1621</v>
      </c>
      <c r="I551" t="s" s="10">
        <v>41</v>
      </c>
      <c r="J551" s="13"/>
      <c r="K551" s="13"/>
      <c r="L551" s="13"/>
      <c r="M551" s="24">
        <v>2007</v>
      </c>
      <c r="N551" s="19">
        <v>39252</v>
      </c>
      <c r="O551" s="19">
        <v>39813</v>
      </c>
      <c r="P551" s="19"/>
      <c r="Q551" t="s" s="10">
        <v>711</v>
      </c>
      <c r="R551" t="s" s="10">
        <v>1391</v>
      </c>
      <c r="S551" t="s" s="10">
        <v>1163</v>
      </c>
      <c r="T551" t="s" s="20">
        <v>1833</v>
      </c>
      <c r="U551" t="s" s="20">
        <v>232</v>
      </c>
      <c r="V551" s="25"/>
      <c r="W551" s="34"/>
      <c r="X551" s="34">
        <v>0</v>
      </c>
      <c r="Y551" s="16">
        <v>1</v>
      </c>
      <c r="Z551" s="22">
        <v>0</v>
      </c>
      <c r="AA551" s="22">
        <v>0</v>
      </c>
      <c r="AB551" s="22">
        <v>0</v>
      </c>
      <c r="AC551" s="22">
        <v>0</v>
      </c>
      <c r="AD551" s="22">
        <v>0</v>
      </c>
      <c r="AE551" s="22">
        <v>0</v>
      </c>
      <c r="AF551" s="22"/>
      <c r="AG551" s="26"/>
      <c r="AH551" s="17"/>
      <c r="AI551" s="17"/>
    </row>
    <row r="552" s="9" customFormat="1" ht="105" customHeight="1" hidden="1">
      <c r="A552" s="13"/>
      <c r="B552" s="13"/>
      <c r="C552" s="14" cm="1">
        <f t="array" ref="C552">P552-TODAY()</f>
      </c>
      <c r="D552" s="15" cm="1">
        <f t="array" ref="D552">IF(C552&gt;=0,"Vigente",IF(C552&lt;0,"Vencido"))</f>
      </c>
      <c r="E552" s="15"/>
      <c r="F552" t="s" s="10">
        <v>1834</v>
      </c>
      <c r="G552" t="s" s="10">
        <v>60</v>
      </c>
      <c r="H552" t="s" s="10">
        <v>1621</v>
      </c>
      <c r="I552" t="s" s="10">
        <v>41</v>
      </c>
      <c r="J552" s="13"/>
      <c r="K552" s="13"/>
      <c r="L552" s="13"/>
      <c r="M552" s="24">
        <v>2007</v>
      </c>
      <c r="N552" s="19">
        <v>39244</v>
      </c>
      <c r="O552" s="19">
        <v>41274</v>
      </c>
      <c r="P552" s="19"/>
      <c r="Q552" t="s" s="10">
        <v>42</v>
      </c>
      <c r="R552" t="s" s="10">
        <v>1835</v>
      </c>
      <c r="S552" t="s" s="10">
        <v>1836</v>
      </c>
      <c r="T552" t="s" s="20">
        <v>1837</v>
      </c>
      <c r="U552" t="s" s="20">
        <v>1838</v>
      </c>
      <c r="V552" s="25"/>
      <c r="W552" s="34"/>
      <c r="X552" s="34">
        <v>477000</v>
      </c>
      <c r="Y552" s="16">
        <v>1</v>
      </c>
      <c r="Z552" s="22">
        <v>477000</v>
      </c>
      <c r="AA552" s="22">
        <v>0</v>
      </c>
      <c r="AB552" s="22">
        <v>0</v>
      </c>
      <c r="AC552" s="22">
        <v>0</v>
      </c>
      <c r="AD552" s="22">
        <v>0</v>
      </c>
      <c r="AE552" s="22">
        <v>0</v>
      </c>
      <c r="AF552" s="22"/>
      <c r="AG552" s="26"/>
      <c r="AH552" s="17"/>
      <c r="AI552" s="17"/>
    </row>
    <row r="553" s="9" customFormat="1" ht="89.25" customHeight="1" hidden="1">
      <c r="A553" s="13"/>
      <c r="B553" s="13"/>
      <c r="C553" s="14" cm="1">
        <f t="array" ref="C553">P553-TODAY()</f>
      </c>
      <c r="D553" s="15" cm="1">
        <f t="array" ref="D553">IF(C553&gt;=0,"Vigente",IF(C553&lt;0,"Vencido"))</f>
      </c>
      <c r="E553" s="15"/>
      <c r="F553" t="s" s="10">
        <v>1839</v>
      </c>
      <c r="G553" t="s" s="10">
        <v>68</v>
      </c>
      <c r="H553" t="s" s="10">
        <v>1621</v>
      </c>
      <c r="I553" t="s" s="10">
        <v>41</v>
      </c>
      <c r="J553" s="13"/>
      <c r="K553" s="13"/>
      <c r="L553" s="13"/>
      <c r="M553" s="24">
        <v>2007</v>
      </c>
      <c r="N553" s="19">
        <v>39244</v>
      </c>
      <c r="O553" s="19">
        <v>41274</v>
      </c>
      <c r="P553" s="19"/>
      <c r="Q553" t="s" s="10">
        <v>42</v>
      </c>
      <c r="R553" t="s" s="10">
        <v>1840</v>
      </c>
      <c r="S553" t="s" s="10">
        <v>1841</v>
      </c>
      <c r="T553" t="s" s="20">
        <v>1842</v>
      </c>
      <c r="U553" t="s" s="20">
        <v>1838</v>
      </c>
      <c r="V553" s="25"/>
      <c r="W553" s="34"/>
      <c r="X553" s="34">
        <v>861000</v>
      </c>
      <c r="Y553" s="16">
        <v>1</v>
      </c>
      <c r="Z553" s="22">
        <v>861000</v>
      </c>
      <c r="AA553" s="22">
        <v>0</v>
      </c>
      <c r="AB553" s="22">
        <v>0</v>
      </c>
      <c r="AC553" s="22">
        <v>0</v>
      </c>
      <c r="AD553" s="22">
        <v>0</v>
      </c>
      <c r="AE553" s="22">
        <v>0</v>
      </c>
      <c r="AF553" s="22"/>
      <c r="AG553" s="26"/>
      <c r="AH553" s="17"/>
      <c r="AI553" s="17"/>
    </row>
    <row r="554" s="9" customFormat="1" ht="119.25" customHeight="1" hidden="1">
      <c r="A554" s="13"/>
      <c r="B554" s="13"/>
      <c r="C554" s="14" cm="1">
        <f t="array" ref="C554">P554-TODAY()</f>
      </c>
      <c r="D554" s="15" cm="1">
        <f t="array" ref="D554">IF(C554&gt;=0,"Vigente",IF(C554&lt;0,"Vencido"))</f>
      </c>
      <c r="E554" s="15"/>
      <c r="F554" t="s" s="10">
        <v>1843</v>
      </c>
      <c r="G554" t="s" s="10">
        <v>68</v>
      </c>
      <c r="H554" t="s" s="10">
        <v>1621</v>
      </c>
      <c r="I554" t="s" s="10">
        <v>41</v>
      </c>
      <c r="J554" s="13"/>
      <c r="K554" s="13"/>
      <c r="L554" s="13"/>
      <c r="M554" s="24">
        <v>2007</v>
      </c>
      <c r="N554" s="19">
        <v>39273</v>
      </c>
      <c r="O554" s="19">
        <v>39745</v>
      </c>
      <c r="P554" s="19"/>
      <c r="Q554" t="s" s="10">
        <v>42</v>
      </c>
      <c r="R554" t="s" s="10">
        <v>1844</v>
      </c>
      <c r="S554" s="10"/>
      <c r="T554" t="s" s="20">
        <v>1845</v>
      </c>
      <c r="U554" t="s" s="20">
        <v>419</v>
      </c>
      <c r="V554" s="25"/>
      <c r="W554" s="34"/>
      <c r="X554" s="34">
        <v>0</v>
      </c>
      <c r="Y554" s="16">
        <v>1</v>
      </c>
      <c r="Z554" s="22">
        <v>0</v>
      </c>
      <c r="AA554" s="22">
        <v>0</v>
      </c>
      <c r="AB554" s="22">
        <v>0</v>
      </c>
      <c r="AC554" s="22">
        <v>0</v>
      </c>
      <c r="AD554" s="22">
        <v>0</v>
      </c>
      <c r="AE554" s="22">
        <v>0</v>
      </c>
      <c r="AF554" s="22"/>
      <c r="AG554" s="26"/>
      <c r="AH554" s="17"/>
      <c r="AI554" s="17"/>
    </row>
    <row r="555" s="9" customFormat="1" ht="105.75" customHeight="1" hidden="1">
      <c r="A555" s="13"/>
      <c r="B555" s="13"/>
      <c r="C555" s="14" cm="1">
        <f t="array" ref="C555">P555-TODAY()</f>
      </c>
      <c r="D555" s="15" cm="1">
        <f t="array" ref="D555">IF(C555&gt;=0,"Vigente",IF(C555&lt;0,"Vencido"))</f>
      </c>
      <c r="E555" s="15"/>
      <c r="F555" t="s" s="10">
        <v>1846</v>
      </c>
      <c r="G555" t="s" s="10">
        <v>40</v>
      </c>
      <c r="H555" t="s" s="10">
        <v>1621</v>
      </c>
      <c r="I555" t="s" s="10">
        <v>41</v>
      </c>
      <c r="J555" s="13"/>
      <c r="K555" s="13"/>
      <c r="L555" s="13"/>
      <c r="M555" s="24">
        <v>2007</v>
      </c>
      <c r="N555" s="19">
        <v>39260</v>
      </c>
      <c r="O555" s="19">
        <v>41086</v>
      </c>
      <c r="P555" s="19"/>
      <c r="Q555" t="s" s="10">
        <v>1847</v>
      </c>
      <c r="R555" t="s" s="10">
        <v>48</v>
      </c>
      <c r="S555" s="10"/>
      <c r="T555" t="s" s="20">
        <v>1848</v>
      </c>
      <c r="U555" t="s" s="20">
        <v>1849</v>
      </c>
      <c r="V555" s="25"/>
      <c r="W555" s="34"/>
      <c r="X555" s="34">
        <v>0</v>
      </c>
      <c r="Y555" s="16">
        <v>1</v>
      </c>
      <c r="Z555" s="22">
        <v>0</v>
      </c>
      <c r="AA555" s="22">
        <v>0</v>
      </c>
      <c r="AB555" s="22">
        <v>0</v>
      </c>
      <c r="AC555" s="22">
        <v>0</v>
      </c>
      <c r="AD555" s="22">
        <v>0</v>
      </c>
      <c r="AE555" s="22">
        <v>0</v>
      </c>
      <c r="AF555" s="22"/>
      <c r="AG555" s="26"/>
      <c r="AH555" s="17"/>
      <c r="AI555" s="17"/>
    </row>
    <row r="556" s="9" customFormat="1" ht="90" customHeight="1" hidden="1">
      <c r="A556" s="13"/>
      <c r="B556" s="13"/>
      <c r="C556" s="14" cm="1">
        <f t="array" ref="C556">P556-TODAY()</f>
      </c>
      <c r="D556" s="15" cm="1">
        <f t="array" ref="D556">IF(C556&gt;=0,"Vigente",IF(C556&lt;0,"Vencido"))</f>
      </c>
      <c r="E556" s="15"/>
      <c r="F556" t="s" s="10">
        <v>1850</v>
      </c>
      <c r="G556" t="s" s="10">
        <v>68</v>
      </c>
      <c r="H556" t="s" s="10">
        <v>1621</v>
      </c>
      <c r="I556" t="s" s="10">
        <v>41</v>
      </c>
      <c r="J556" s="13"/>
      <c r="K556" s="13"/>
      <c r="L556" s="13"/>
      <c r="M556" s="24">
        <v>2007</v>
      </c>
      <c r="N556" s="19">
        <v>39273</v>
      </c>
      <c r="O556" s="19">
        <v>39638</v>
      </c>
      <c r="P556" s="19"/>
      <c r="Q556" t="s" s="10">
        <v>676</v>
      </c>
      <c r="R556" t="s" s="10">
        <v>1851</v>
      </c>
      <c r="S556" t="s" s="10">
        <v>1174</v>
      </c>
      <c r="T556" t="s" s="20">
        <v>1852</v>
      </c>
      <c r="U556" t="s" s="20">
        <v>1853</v>
      </c>
      <c r="V556" s="25"/>
      <c r="W556" s="34"/>
      <c r="X556" s="34">
        <v>0</v>
      </c>
      <c r="Y556" s="16">
        <v>1</v>
      </c>
      <c r="Z556" s="22">
        <v>0</v>
      </c>
      <c r="AA556" s="22">
        <v>0</v>
      </c>
      <c r="AB556" s="22">
        <v>0</v>
      </c>
      <c r="AC556" s="22">
        <v>0</v>
      </c>
      <c r="AD556" s="22">
        <v>0</v>
      </c>
      <c r="AE556" s="22">
        <v>0</v>
      </c>
      <c r="AF556" s="22"/>
      <c r="AG556" s="26"/>
      <c r="AH556" s="17"/>
      <c r="AI556" s="17"/>
    </row>
    <row r="557" s="9" customFormat="1" ht="103.5" customHeight="1" hidden="1">
      <c r="A557" s="13"/>
      <c r="B557" s="13"/>
      <c r="C557" s="14" cm="1">
        <f t="array" ref="C557">P557-TODAY()</f>
      </c>
      <c r="D557" s="15" cm="1">
        <f t="array" ref="D557">IF(C557&gt;=0,"Vigente",IF(C557&lt;0,"Vencido"))</f>
      </c>
      <c r="E557" s="15"/>
      <c r="F557" t="s" s="10">
        <v>1854</v>
      </c>
      <c r="G557" t="s" s="10">
        <v>47</v>
      </c>
      <c r="H557" t="s" s="10">
        <v>1621</v>
      </c>
      <c r="I557" t="s" s="10">
        <v>41</v>
      </c>
      <c r="J557" s="13"/>
      <c r="K557" s="13"/>
      <c r="L557" s="13"/>
      <c r="M557" s="24">
        <v>2007</v>
      </c>
      <c r="N557" s="19">
        <v>39146</v>
      </c>
      <c r="O557" s="19">
        <v>40241</v>
      </c>
      <c r="P557" s="19"/>
      <c r="Q557" t="s" s="10">
        <v>1613</v>
      </c>
      <c r="R557" t="s" s="10">
        <v>1664</v>
      </c>
      <c r="S557" s="10"/>
      <c r="T557" t="s" s="20">
        <v>1855</v>
      </c>
      <c r="U557" t="s" s="20">
        <v>1856</v>
      </c>
      <c r="V557" s="25"/>
      <c r="W557" s="34"/>
      <c r="X557" s="34">
        <v>100000</v>
      </c>
      <c r="Y557" s="16">
        <v>1</v>
      </c>
      <c r="Z557" s="22">
        <v>100000</v>
      </c>
      <c r="AA557" s="22">
        <v>0</v>
      </c>
      <c r="AB557" s="22">
        <v>0</v>
      </c>
      <c r="AC557" s="22">
        <v>0</v>
      </c>
      <c r="AD557" s="22">
        <v>0</v>
      </c>
      <c r="AE557" s="22">
        <v>0</v>
      </c>
      <c r="AF557" s="22"/>
      <c r="AG557" s="26"/>
      <c r="AH557" s="17"/>
      <c r="AI557" s="17"/>
    </row>
    <row r="558" s="9" customFormat="1" ht="90.75" customHeight="1" hidden="1">
      <c r="A558" s="13"/>
      <c r="B558" s="13"/>
      <c r="C558" s="14" cm="1">
        <f t="array" ref="C558">P558-TODAY()</f>
      </c>
      <c r="D558" s="15" cm="1">
        <f t="array" ref="D558">IF(C558&gt;=0,"Vigente",IF(C558&lt;0,"Vencido"))</f>
      </c>
      <c r="E558" s="15"/>
      <c r="F558" t="s" s="10">
        <v>1857</v>
      </c>
      <c r="G558" t="s" s="10">
        <v>47</v>
      </c>
      <c r="H558" t="s" s="10">
        <v>1621</v>
      </c>
      <c r="I558" t="s" s="10">
        <v>41</v>
      </c>
      <c r="J558" s="13"/>
      <c r="K558" s="13"/>
      <c r="L558" s="13"/>
      <c r="M558" s="24">
        <v>2007</v>
      </c>
      <c r="N558" s="19">
        <v>39246</v>
      </c>
      <c r="O558" s="19">
        <v>39447</v>
      </c>
      <c r="P558" s="19"/>
      <c r="Q558" t="s" s="10">
        <v>1613</v>
      </c>
      <c r="R558" t="s" s="10">
        <v>1858</v>
      </c>
      <c r="S558" s="10"/>
      <c r="T558" t="s" s="20">
        <v>1859</v>
      </c>
      <c r="U558" t="s" s="20">
        <v>1803</v>
      </c>
      <c r="V558" s="25"/>
      <c r="W558" s="34"/>
      <c r="X558" s="34">
        <v>60000</v>
      </c>
      <c r="Y558" s="16">
        <v>1</v>
      </c>
      <c r="Z558" s="22">
        <v>30000</v>
      </c>
      <c r="AA558" s="22">
        <v>30000</v>
      </c>
      <c r="AB558" s="22">
        <v>0</v>
      </c>
      <c r="AC558" s="22">
        <v>0</v>
      </c>
      <c r="AD558" s="22">
        <v>0</v>
      </c>
      <c r="AE558" s="22">
        <v>0</v>
      </c>
      <c r="AF558" s="22"/>
      <c r="AG558" s="26"/>
      <c r="AH558" s="17"/>
      <c r="AI558" s="17"/>
    </row>
    <row r="559" s="9" customFormat="1" ht="120.75" customHeight="1" hidden="1">
      <c r="A559" s="13"/>
      <c r="B559" s="13"/>
      <c r="C559" s="14" cm="1">
        <f t="array" ref="C559">P559-TODAY()</f>
      </c>
      <c r="D559" s="15" cm="1">
        <f t="array" ref="D559">IF(C559&gt;=0,"Vigente",IF(C559&lt;0,"Vencido"))</f>
      </c>
      <c r="E559" s="15"/>
      <c r="F559" t="s" s="10">
        <v>1860</v>
      </c>
      <c r="G559" t="s" s="10">
        <v>47</v>
      </c>
      <c r="H559" t="s" s="10">
        <v>1621</v>
      </c>
      <c r="I559" t="s" s="10">
        <v>41</v>
      </c>
      <c r="J559" s="13"/>
      <c r="K559" s="13"/>
      <c r="L559" s="13"/>
      <c r="M559" s="24">
        <v>2007</v>
      </c>
      <c r="N559" s="19">
        <v>39217</v>
      </c>
      <c r="O559" s="19">
        <v>39582</v>
      </c>
      <c r="P559" s="19"/>
      <c r="Q559" t="s" s="10">
        <v>711</v>
      </c>
      <c r="R559" t="s" s="10">
        <v>1861</v>
      </c>
      <c r="S559" s="10"/>
      <c r="T559" t="s" s="20">
        <v>1862</v>
      </c>
      <c r="U559" t="s" s="20">
        <v>1863</v>
      </c>
      <c r="V559" s="25"/>
      <c r="W559" s="34"/>
      <c r="X559" s="34">
        <v>0</v>
      </c>
      <c r="Y559" s="16">
        <v>1</v>
      </c>
      <c r="Z559" s="22">
        <v>0</v>
      </c>
      <c r="AA559" s="22">
        <v>0</v>
      </c>
      <c r="AB559" s="22">
        <v>0</v>
      </c>
      <c r="AC559" s="22">
        <v>0</v>
      </c>
      <c r="AD559" s="22">
        <v>0</v>
      </c>
      <c r="AE559" s="22">
        <v>0</v>
      </c>
      <c r="AF559" s="22"/>
      <c r="AG559" s="26"/>
      <c r="AH559" s="17"/>
      <c r="AI559" s="17"/>
    </row>
    <row r="560" s="9" customFormat="1" ht="89.25" customHeight="1" hidden="1">
      <c r="A560" s="13"/>
      <c r="B560" s="13"/>
      <c r="C560" s="14" cm="1">
        <f t="array" ref="C560">P560-TODAY()</f>
      </c>
      <c r="D560" s="15" cm="1">
        <f t="array" ref="D560">IF(C560&gt;=0,"Vigente",IF(C560&lt;0,"Vencido"))</f>
      </c>
      <c r="E560" s="15"/>
      <c r="F560" t="s" s="10">
        <v>1864</v>
      </c>
      <c r="G560" t="s" s="10">
        <v>47</v>
      </c>
      <c r="H560" t="s" s="10">
        <v>1621</v>
      </c>
      <c r="I560" t="s" s="10">
        <v>41</v>
      </c>
      <c r="J560" s="13"/>
      <c r="K560" s="13"/>
      <c r="L560" s="13"/>
      <c r="M560" s="24">
        <v>2007</v>
      </c>
      <c r="N560" s="19">
        <v>39294</v>
      </c>
      <c r="O560" s="19">
        <v>39298</v>
      </c>
      <c r="P560" s="19"/>
      <c r="Q560" t="s" s="10">
        <v>1865</v>
      </c>
      <c r="R560" t="s" s="10">
        <v>1866</v>
      </c>
      <c r="S560" s="10"/>
      <c r="T560" t="s" s="20">
        <v>1867</v>
      </c>
      <c r="U560" t="s" s="20">
        <v>1803</v>
      </c>
      <c r="V560" s="25"/>
      <c r="W560" s="34"/>
      <c r="X560" s="34">
        <v>0</v>
      </c>
      <c r="Y560" s="16">
        <v>1</v>
      </c>
      <c r="Z560" s="22">
        <v>0</v>
      </c>
      <c r="AA560" s="22">
        <v>0</v>
      </c>
      <c r="AB560" s="22">
        <v>0</v>
      </c>
      <c r="AC560" s="22">
        <v>0</v>
      </c>
      <c r="AD560" s="22">
        <v>0</v>
      </c>
      <c r="AE560" s="22">
        <v>0</v>
      </c>
      <c r="AF560" s="22"/>
      <c r="AG560" s="26"/>
      <c r="AH560" s="17"/>
      <c r="AI560" s="17"/>
    </row>
    <row r="561" s="9" customFormat="1" ht="60" customHeight="1" hidden="1">
      <c r="A561" s="13"/>
      <c r="B561" s="13"/>
      <c r="C561" s="14" cm="1">
        <f t="array" ref="C561">P561-TODAY()</f>
      </c>
      <c r="D561" s="15" cm="1">
        <f t="array" ref="D561">IF(C561&gt;=0,"Vigente",IF(C561&lt;0,"Vencido"))</f>
      </c>
      <c r="E561" s="15"/>
      <c r="F561" t="s" s="10">
        <v>1868</v>
      </c>
      <c r="G561" t="s" s="10">
        <v>60</v>
      </c>
      <c r="H561" t="s" s="10">
        <v>1621</v>
      </c>
      <c r="I561" t="s" s="10">
        <v>41</v>
      </c>
      <c r="J561" s="13"/>
      <c r="K561" s="13"/>
      <c r="L561" s="13"/>
      <c r="M561" s="24">
        <v>2007</v>
      </c>
      <c r="N561" s="19">
        <v>39231</v>
      </c>
      <c r="O561" s="19">
        <v>40691</v>
      </c>
      <c r="P561" s="19"/>
      <c r="Q561" t="s" s="10">
        <v>1683</v>
      </c>
      <c r="R561" t="s" s="10">
        <v>1664</v>
      </c>
      <c r="S561" s="10"/>
      <c r="T561" t="s" s="20">
        <v>1869</v>
      </c>
      <c r="U561" t="s" s="20">
        <v>1870</v>
      </c>
      <c r="V561" s="25"/>
      <c r="W561" s="34"/>
      <c r="X561" s="34">
        <v>0</v>
      </c>
      <c r="Y561" s="16">
        <v>1</v>
      </c>
      <c r="Z561" s="22">
        <v>0</v>
      </c>
      <c r="AA561" s="22">
        <v>0</v>
      </c>
      <c r="AB561" s="22">
        <v>0</v>
      </c>
      <c r="AC561" s="22">
        <v>0</v>
      </c>
      <c r="AD561" s="22">
        <v>0</v>
      </c>
      <c r="AE561" s="22">
        <v>0</v>
      </c>
      <c r="AF561" s="22"/>
      <c r="AG561" s="26"/>
      <c r="AH561" s="17"/>
      <c r="AI561" s="17"/>
    </row>
    <row r="562" s="9" customFormat="1" ht="89.25" customHeight="1" hidden="1">
      <c r="A562" s="13"/>
      <c r="B562" s="13"/>
      <c r="C562" s="14" cm="1">
        <f t="array" ref="C562">P562-TODAY()</f>
      </c>
      <c r="D562" s="15" cm="1">
        <f t="array" ref="D562">IF(C562&gt;=0,"Vigente",IF(C562&lt;0,"Vencido"))</f>
      </c>
      <c r="E562" s="15"/>
      <c r="F562" t="s" s="10">
        <v>1871</v>
      </c>
      <c r="G562" t="s" s="10">
        <v>47</v>
      </c>
      <c r="H562" t="s" s="10">
        <v>1621</v>
      </c>
      <c r="I562" t="s" s="10">
        <v>41</v>
      </c>
      <c r="J562" s="13"/>
      <c r="K562" s="13"/>
      <c r="L562" s="13"/>
      <c r="M562" s="24">
        <v>2006</v>
      </c>
      <c r="N562" s="19">
        <v>38728</v>
      </c>
      <c r="O562" s="19">
        <v>40359</v>
      </c>
      <c r="P562" s="19"/>
      <c r="Q562" t="s" s="10">
        <v>1613</v>
      </c>
      <c r="R562" t="s" s="10">
        <v>1670</v>
      </c>
      <c r="S562" t="s" s="10">
        <v>1595</v>
      </c>
      <c r="T562" t="s" s="20">
        <v>1872</v>
      </c>
      <c r="U562" t="s" s="20">
        <v>1873</v>
      </c>
      <c r="V562" s="25"/>
      <c r="W562" s="34"/>
      <c r="X562" s="34">
        <v>0</v>
      </c>
      <c r="Y562" s="16">
        <v>1</v>
      </c>
      <c r="Z562" s="22">
        <v>0</v>
      </c>
      <c r="AA562" s="22">
        <v>0</v>
      </c>
      <c r="AB562" s="22">
        <v>0</v>
      </c>
      <c r="AC562" s="22">
        <v>0</v>
      </c>
      <c r="AD562" s="22">
        <v>0</v>
      </c>
      <c r="AE562" s="22">
        <v>0</v>
      </c>
      <c r="AF562" s="22"/>
      <c r="AG562" s="26"/>
      <c r="AH562" s="17"/>
      <c r="AI562" s="17"/>
    </row>
    <row r="563" s="9" customFormat="1" ht="123.75" customHeight="1" hidden="1">
      <c r="A563" s="13"/>
      <c r="B563" s="13"/>
      <c r="C563" s="14" cm="1">
        <f t="array" ref="C563">P563-TODAY()</f>
      </c>
      <c r="D563" s="15" cm="1">
        <f t="array" ref="D563">IF(C563&gt;=0,"Vigente",IF(C563&lt;0,"Vencido"))</f>
      </c>
      <c r="E563" s="15"/>
      <c r="F563" t="s" s="10">
        <v>1874</v>
      </c>
      <c r="G563" t="s" s="10">
        <v>68</v>
      </c>
      <c r="H563" t="s" s="10">
        <v>1621</v>
      </c>
      <c r="I563" t="s" s="10">
        <v>41</v>
      </c>
      <c r="J563" s="13"/>
      <c r="K563" s="13"/>
      <c r="L563" s="13"/>
      <c r="M563" s="24">
        <v>2007</v>
      </c>
      <c r="N563" s="19">
        <v>39295</v>
      </c>
      <c r="O563" s="19">
        <v>39813</v>
      </c>
      <c r="P563" s="19"/>
      <c r="Q563" t="s" s="10">
        <v>1683</v>
      </c>
      <c r="R563" t="s" s="10">
        <v>1875</v>
      </c>
      <c r="S563" t="s" s="10">
        <v>1163</v>
      </c>
      <c r="T563" t="s" s="20">
        <v>1876</v>
      </c>
      <c r="U563" t="s" s="20">
        <v>1877</v>
      </c>
      <c r="V563" s="25"/>
      <c r="W563" s="34"/>
      <c r="X563" s="34">
        <v>0</v>
      </c>
      <c r="Y563" s="16">
        <v>1</v>
      </c>
      <c r="Z563" s="22">
        <v>0</v>
      </c>
      <c r="AA563" s="22">
        <v>0</v>
      </c>
      <c r="AB563" s="22">
        <v>0</v>
      </c>
      <c r="AC563" s="22">
        <v>0</v>
      </c>
      <c r="AD563" s="22">
        <v>0</v>
      </c>
      <c r="AE563" s="22">
        <v>0</v>
      </c>
      <c r="AF563" s="22"/>
      <c r="AG563" s="26"/>
      <c r="AH563" s="17"/>
      <c r="AI563" s="17"/>
    </row>
    <row r="564" s="9" customFormat="1" ht="91.5" customHeight="1" hidden="1">
      <c r="A564" s="13"/>
      <c r="B564" s="13"/>
      <c r="C564" s="14" cm="1">
        <f t="array" ref="C564">P564-TODAY()</f>
      </c>
      <c r="D564" s="15" cm="1">
        <f t="array" ref="D564">IF(C564&gt;=0,"Vigente",IF(C564&lt;0,"Vencido"))</f>
      </c>
      <c r="E564" s="15"/>
      <c r="F564" t="s" s="10">
        <v>1878</v>
      </c>
      <c r="G564" t="s" s="10">
        <v>68</v>
      </c>
      <c r="H564" t="s" s="10">
        <v>1621</v>
      </c>
      <c r="I564" t="s" s="10">
        <v>41</v>
      </c>
      <c r="J564" s="13"/>
      <c r="K564" s="13"/>
      <c r="L564" s="13"/>
      <c r="M564" s="24">
        <v>2007</v>
      </c>
      <c r="N564" s="19">
        <v>39295</v>
      </c>
      <c r="O564" s="19">
        <v>39813</v>
      </c>
      <c r="P564" s="19"/>
      <c r="Q564" t="s" s="10">
        <v>1683</v>
      </c>
      <c r="R564" t="s" s="10">
        <v>1879</v>
      </c>
      <c r="S564" t="s" s="10">
        <v>1163</v>
      </c>
      <c r="T564" t="s" s="20">
        <v>1880</v>
      </c>
      <c r="U564" t="s" s="20">
        <v>1877</v>
      </c>
      <c r="V564" s="25"/>
      <c r="W564" s="34"/>
      <c r="X564" s="34">
        <v>0</v>
      </c>
      <c r="Y564" s="16">
        <v>1</v>
      </c>
      <c r="Z564" s="22">
        <v>0</v>
      </c>
      <c r="AA564" s="22">
        <v>0</v>
      </c>
      <c r="AB564" s="22">
        <v>0</v>
      </c>
      <c r="AC564" s="22">
        <v>0</v>
      </c>
      <c r="AD564" s="22">
        <v>0</v>
      </c>
      <c r="AE564" s="22">
        <v>0</v>
      </c>
      <c r="AF564" s="22"/>
      <c r="AG564" s="26"/>
      <c r="AH564" s="17"/>
      <c r="AI564" s="17"/>
    </row>
    <row r="565" s="9" customFormat="1" ht="59.25" customHeight="1" hidden="1">
      <c r="A565" s="13"/>
      <c r="B565" s="13"/>
      <c r="C565" s="14" cm="1">
        <f t="array" ref="C565">P565-TODAY()</f>
      </c>
      <c r="D565" s="15" cm="1">
        <f t="array" ref="D565">IF(C565&gt;=0,"Vigente",IF(C565&lt;0,"Vencido"))</f>
      </c>
      <c r="E565" s="15"/>
      <c r="F565" t="s" s="10">
        <v>1881</v>
      </c>
      <c r="G565" t="s" s="10">
        <v>40</v>
      </c>
      <c r="H565" t="s" s="10">
        <v>1621</v>
      </c>
      <c r="I565" t="s" s="10">
        <v>41</v>
      </c>
      <c r="J565" s="13"/>
      <c r="K565" s="13"/>
      <c r="L565" s="13"/>
      <c r="M565" s="24">
        <v>2007</v>
      </c>
      <c r="N565" s="19">
        <v>39263</v>
      </c>
      <c r="O565" s="19">
        <v>41089</v>
      </c>
      <c r="P565" s="19"/>
      <c r="Q565" t="s" s="10">
        <v>1683</v>
      </c>
      <c r="R565" t="s" s="10">
        <v>48</v>
      </c>
      <c r="S565" s="10"/>
      <c r="T565" t="s" s="20">
        <v>1882</v>
      </c>
      <c r="U565" t="s" s="20">
        <v>1883</v>
      </c>
      <c r="V565" s="25"/>
      <c r="W565" s="34"/>
      <c r="X565" s="34">
        <v>0</v>
      </c>
      <c r="Y565" s="16">
        <v>1</v>
      </c>
      <c r="Z565" s="22">
        <v>0</v>
      </c>
      <c r="AA565" s="22">
        <v>0</v>
      </c>
      <c r="AB565" s="22">
        <v>0</v>
      </c>
      <c r="AC565" s="22">
        <v>0</v>
      </c>
      <c r="AD565" s="22">
        <v>0</v>
      </c>
      <c r="AE565" s="22">
        <v>0</v>
      </c>
      <c r="AF565" s="22"/>
      <c r="AG565" s="26"/>
      <c r="AH565" s="17"/>
      <c r="AI565" s="17"/>
    </row>
    <row r="566" s="9" customFormat="1" ht="121.5" customHeight="1" hidden="1">
      <c r="A566" s="13"/>
      <c r="B566" s="13"/>
      <c r="C566" s="14" cm="1">
        <f t="array" ref="C566">P566-TODAY()</f>
      </c>
      <c r="D566" s="15" cm="1">
        <f t="array" ref="D566">IF(C566&gt;=0,"Vigente",IF(C566&lt;0,"Vencido"))</f>
      </c>
      <c r="E566" s="15"/>
      <c r="F566" t="s" s="10">
        <v>1884</v>
      </c>
      <c r="G566" t="s" s="10">
        <v>68</v>
      </c>
      <c r="H566" t="s" s="10">
        <v>1621</v>
      </c>
      <c r="I566" t="s" s="10">
        <v>41</v>
      </c>
      <c r="J566" s="13"/>
      <c r="K566" s="13"/>
      <c r="L566" s="13"/>
      <c r="M566" s="24">
        <v>2007</v>
      </c>
      <c r="N566" s="19">
        <v>39248</v>
      </c>
      <c r="O566" s="19">
        <v>41090</v>
      </c>
      <c r="P566" s="19"/>
      <c r="Q566" t="s" s="10">
        <v>42</v>
      </c>
      <c r="R566" t="s" s="10">
        <v>1858</v>
      </c>
      <c r="S566" t="s" s="10">
        <v>1885</v>
      </c>
      <c r="T566" t="s" s="20">
        <v>1886</v>
      </c>
      <c r="U566" t="s" s="20">
        <v>1887</v>
      </c>
      <c r="V566" s="25"/>
      <c r="W566" s="34"/>
      <c r="X566" s="34">
        <v>867576.48</v>
      </c>
      <c r="Y566" s="16">
        <v>1</v>
      </c>
      <c r="Z566" s="22">
        <v>867576.48</v>
      </c>
      <c r="AA566" s="22">
        <v>0</v>
      </c>
      <c r="AB566" s="22">
        <v>0</v>
      </c>
      <c r="AC566" s="22">
        <v>0</v>
      </c>
      <c r="AD566" s="22">
        <v>0</v>
      </c>
      <c r="AE566" s="22">
        <v>0</v>
      </c>
      <c r="AF566" s="22"/>
      <c r="AG566" s="26"/>
      <c r="AH566" s="17"/>
      <c r="AI566" s="17"/>
    </row>
    <row r="567" s="9" customFormat="1" ht="107.25" customHeight="1" hidden="1">
      <c r="A567" s="13"/>
      <c r="B567" s="13"/>
      <c r="C567" s="14" cm="1">
        <f t="array" ref="C567">P567-TODAY()</f>
      </c>
      <c r="D567" s="15" cm="1">
        <f t="array" ref="D567">IF(C567&gt;=0,"Vigente",IF(C567&lt;0,"Vencido"))</f>
      </c>
      <c r="E567" s="15"/>
      <c r="F567" t="s" s="10">
        <v>1888</v>
      </c>
      <c r="G567" t="s" s="10">
        <v>40</v>
      </c>
      <c r="H567" t="s" s="10">
        <v>1621</v>
      </c>
      <c r="I567" t="s" s="10">
        <v>41</v>
      </c>
      <c r="J567" s="13"/>
      <c r="K567" s="13"/>
      <c r="L567" s="13"/>
      <c r="M567" s="24">
        <v>2007</v>
      </c>
      <c r="N567" s="19">
        <v>39259</v>
      </c>
      <c r="O567" s="19">
        <v>39629</v>
      </c>
      <c r="P567" s="19"/>
      <c r="Q567" t="s" s="10">
        <v>711</v>
      </c>
      <c r="R567" t="s" s="10">
        <v>1889</v>
      </c>
      <c r="S567" s="10"/>
      <c r="T567" t="s" s="20">
        <v>1890</v>
      </c>
      <c r="U567" t="s" s="20">
        <v>1891</v>
      </c>
      <c r="V567" s="25"/>
      <c r="W567" s="34"/>
      <c r="X567" s="34">
        <v>0</v>
      </c>
      <c r="Y567" s="16">
        <v>1</v>
      </c>
      <c r="Z567" s="22">
        <v>0</v>
      </c>
      <c r="AA567" s="22">
        <v>0</v>
      </c>
      <c r="AB567" s="22">
        <v>0</v>
      </c>
      <c r="AC567" s="22">
        <v>0</v>
      </c>
      <c r="AD567" s="22">
        <v>0</v>
      </c>
      <c r="AE567" s="22">
        <v>0</v>
      </c>
      <c r="AF567" s="22"/>
      <c r="AG567" s="26"/>
      <c r="AH567" s="17"/>
      <c r="AI567" s="17"/>
    </row>
    <row r="568" s="9" customFormat="1" ht="60.75" customHeight="1" hidden="1">
      <c r="A568" s="13"/>
      <c r="B568" s="13"/>
      <c r="C568" s="14" cm="1">
        <f t="array" ref="C568">P568-TODAY()</f>
      </c>
      <c r="D568" s="15" cm="1">
        <f t="array" ref="D568">IF(C568&gt;=0,"Vigente",IF(C568&lt;0,"Vencido"))</f>
      </c>
      <c r="E568" s="15"/>
      <c r="F568" t="s" s="10">
        <v>1892</v>
      </c>
      <c r="G568" t="s" s="10">
        <v>68</v>
      </c>
      <c r="H568" t="s" s="10">
        <v>1621</v>
      </c>
      <c r="I568" t="s" s="10">
        <v>41</v>
      </c>
      <c r="J568" s="13"/>
      <c r="K568" s="13"/>
      <c r="L568" s="13"/>
      <c r="M568" s="24">
        <v>2007</v>
      </c>
      <c r="N568" s="19">
        <v>39330</v>
      </c>
      <c r="O568" s="19">
        <v>39346</v>
      </c>
      <c r="P568" s="19"/>
      <c r="Q568" t="s" s="10">
        <v>676</v>
      </c>
      <c r="R568" t="s" s="10">
        <v>1893</v>
      </c>
      <c r="S568" s="10"/>
      <c r="T568" t="s" s="20">
        <v>1894</v>
      </c>
      <c r="U568" t="s" s="20">
        <v>419</v>
      </c>
      <c r="V568" s="25"/>
      <c r="W568" s="34"/>
      <c r="X568" s="34">
        <v>0</v>
      </c>
      <c r="Y568" s="16">
        <v>1</v>
      </c>
      <c r="Z568" s="22">
        <v>0</v>
      </c>
      <c r="AA568" s="22">
        <v>0</v>
      </c>
      <c r="AB568" s="22">
        <v>0</v>
      </c>
      <c r="AC568" s="22">
        <v>0</v>
      </c>
      <c r="AD568" s="22">
        <v>0</v>
      </c>
      <c r="AE568" s="22">
        <v>0</v>
      </c>
      <c r="AF568" s="22"/>
      <c r="AG568" s="26"/>
      <c r="AH568" s="17"/>
      <c r="AI568" s="17"/>
    </row>
    <row r="569" s="9" customFormat="1" ht="90" customHeight="1" hidden="1">
      <c r="A569" s="13"/>
      <c r="B569" s="13"/>
      <c r="C569" s="14" cm="1">
        <f t="array" ref="C569">P569-TODAY()</f>
      </c>
      <c r="D569" s="15" cm="1">
        <f t="array" ref="D569">IF(C569&gt;=0,"Vigente",IF(C569&lt;0,"Vencido"))</f>
      </c>
      <c r="E569" s="15"/>
      <c r="F569" t="s" s="10">
        <v>1895</v>
      </c>
      <c r="G569" t="s" s="10">
        <v>68</v>
      </c>
      <c r="H569" t="s" s="10">
        <v>1621</v>
      </c>
      <c r="I569" t="s" s="10">
        <v>41</v>
      </c>
      <c r="J569" s="13"/>
      <c r="K569" s="13"/>
      <c r="L569" s="13"/>
      <c r="M569" s="24">
        <v>2008</v>
      </c>
      <c r="N569" s="19">
        <v>39326</v>
      </c>
      <c r="O569" s="19">
        <v>41152</v>
      </c>
      <c r="P569" s="19"/>
      <c r="Q569" t="s" s="10">
        <v>42</v>
      </c>
      <c r="R569" t="s" s="10">
        <v>1861</v>
      </c>
      <c r="S569" t="s" s="10">
        <v>1896</v>
      </c>
      <c r="T569" t="s" s="20">
        <v>1897</v>
      </c>
      <c r="U569" t="s" s="20">
        <v>1898</v>
      </c>
      <c r="V569" s="25"/>
      <c r="W569" s="34"/>
      <c r="X569" s="34">
        <v>523780.56</v>
      </c>
      <c r="Y569" s="16">
        <v>1</v>
      </c>
      <c r="Z569" s="22">
        <v>488160</v>
      </c>
      <c r="AA569" s="22">
        <v>35620</v>
      </c>
      <c r="AB569" s="22">
        <v>0</v>
      </c>
      <c r="AC569" s="22">
        <v>0</v>
      </c>
      <c r="AD569" s="22">
        <v>0</v>
      </c>
      <c r="AE569" s="22">
        <v>0</v>
      </c>
      <c r="AF569" s="22"/>
      <c r="AG569" s="26"/>
      <c r="AH569" s="10"/>
      <c r="AI569" s="10"/>
    </row>
    <row r="570" s="9" customFormat="1" ht="62.25" customHeight="1" hidden="1">
      <c r="A570" s="13"/>
      <c r="B570" s="13"/>
      <c r="C570" s="14" cm="1">
        <f t="array" ref="C570">P570-TODAY()</f>
      </c>
      <c r="D570" s="15" cm="1">
        <f t="array" ref="D570">IF(C570&gt;=0,"Vigente",IF(C570&lt;0,"Vencido"))</f>
      </c>
      <c r="E570" s="15"/>
      <c r="F570" t="s" s="10">
        <v>1899</v>
      </c>
      <c r="G570" t="s" s="10">
        <v>68</v>
      </c>
      <c r="H570" t="s" s="10">
        <v>1621</v>
      </c>
      <c r="I570" t="s" s="10">
        <v>41</v>
      </c>
      <c r="J570" s="13"/>
      <c r="K570" s="13"/>
      <c r="L570" s="13"/>
      <c r="M570" s="24">
        <v>2007</v>
      </c>
      <c r="N570" s="19">
        <v>39083</v>
      </c>
      <c r="O570" s="19">
        <v>39813</v>
      </c>
      <c r="P570" s="19"/>
      <c r="Q570" t="s" s="10">
        <v>676</v>
      </c>
      <c r="R570" t="s" s="10">
        <v>1900</v>
      </c>
      <c r="S570" s="10"/>
      <c r="T570" t="s" s="20">
        <v>1901</v>
      </c>
      <c r="U570" t="s" s="20">
        <v>419</v>
      </c>
      <c r="V570" s="25"/>
      <c r="W570" s="34"/>
      <c r="X570" s="34">
        <v>0</v>
      </c>
      <c r="Y570" s="16">
        <v>1</v>
      </c>
      <c r="Z570" s="22">
        <v>0</v>
      </c>
      <c r="AA570" s="22">
        <v>0</v>
      </c>
      <c r="AB570" s="22">
        <v>0</v>
      </c>
      <c r="AC570" s="22">
        <v>0</v>
      </c>
      <c r="AD570" s="22">
        <v>0</v>
      </c>
      <c r="AE570" s="22">
        <v>0</v>
      </c>
      <c r="AF570" s="22"/>
      <c r="AG570" s="26"/>
      <c r="AH570" s="10"/>
      <c r="AI570" s="10"/>
    </row>
    <row r="571" s="9" customFormat="1" ht="104.25" customHeight="1" hidden="1">
      <c r="A571" s="13"/>
      <c r="B571" s="13"/>
      <c r="C571" s="14" cm="1">
        <f t="array" ref="C571">P571-TODAY()</f>
      </c>
      <c r="D571" s="15" cm="1">
        <f t="array" ref="D571">IF(C571&gt;=0,"Vigente",IF(C571&lt;0,"Vencido"))</f>
      </c>
      <c r="E571" s="15"/>
      <c r="F571" t="s" s="10">
        <v>1902</v>
      </c>
      <c r="G571" t="s" s="10">
        <v>60</v>
      </c>
      <c r="H571" t="s" s="10">
        <v>1621</v>
      </c>
      <c r="I571" t="s" s="10">
        <v>41</v>
      </c>
      <c r="J571" s="13"/>
      <c r="K571" s="13"/>
      <c r="L571" s="13"/>
      <c r="M571" s="24">
        <v>2007</v>
      </c>
      <c r="N571" s="19">
        <v>39295</v>
      </c>
      <c r="O571" s="19">
        <v>39447</v>
      </c>
      <c r="P571" s="19"/>
      <c r="Q571" t="s" s="10">
        <v>1847</v>
      </c>
      <c r="R571" t="s" s="10">
        <v>1903</v>
      </c>
      <c r="S571" s="10"/>
      <c r="T571" t="s" s="20">
        <v>1904</v>
      </c>
      <c r="U571" t="s" s="20">
        <v>1905</v>
      </c>
      <c r="V571" s="25"/>
      <c r="W571" s="34"/>
      <c r="X571" s="34">
        <v>0</v>
      </c>
      <c r="Y571" s="16">
        <v>1</v>
      </c>
      <c r="Z571" s="22">
        <v>0</v>
      </c>
      <c r="AA571" s="22">
        <v>0</v>
      </c>
      <c r="AB571" s="22">
        <v>0</v>
      </c>
      <c r="AC571" s="22">
        <v>0</v>
      </c>
      <c r="AD571" s="22">
        <v>0</v>
      </c>
      <c r="AE571" s="22">
        <v>0</v>
      </c>
      <c r="AF571" s="22"/>
      <c r="AG571" s="26"/>
      <c r="AH571" s="10"/>
      <c r="AI571" s="10"/>
    </row>
    <row r="572" s="9" customFormat="1" ht="60" customHeight="1" hidden="1">
      <c r="A572" s="13"/>
      <c r="B572" s="13"/>
      <c r="C572" s="14" cm="1">
        <f t="array" ref="C572">P572-TODAY()</f>
      </c>
      <c r="D572" s="15" cm="1">
        <f t="array" ref="D572">IF(C572&gt;=0,"Vigente",IF(C572&lt;0,"Vencido"))</f>
      </c>
      <c r="E572" s="15"/>
      <c r="F572" t="s" s="10">
        <v>1906</v>
      </c>
      <c r="G572" t="s" s="10">
        <v>47</v>
      </c>
      <c r="H572" t="s" s="10">
        <v>1621</v>
      </c>
      <c r="I572" t="s" s="10">
        <v>41</v>
      </c>
      <c r="J572" s="13"/>
      <c r="K572" s="13"/>
      <c r="L572" s="13"/>
      <c r="M572" s="24">
        <v>2007</v>
      </c>
      <c r="N572" s="19">
        <v>39296</v>
      </c>
      <c r="O572" s="19">
        <v>39800</v>
      </c>
      <c r="P572" s="19"/>
      <c r="Q572" t="s" s="10">
        <v>676</v>
      </c>
      <c r="R572" t="s" s="10">
        <v>1907</v>
      </c>
      <c r="S572" s="10"/>
      <c r="T572" t="s" s="20">
        <v>1908</v>
      </c>
      <c r="U572" t="s" s="20">
        <v>1909</v>
      </c>
      <c r="V572" s="25"/>
      <c r="W572" s="34"/>
      <c r="X572" s="34">
        <v>0</v>
      </c>
      <c r="Y572" s="16">
        <v>1</v>
      </c>
      <c r="Z572" s="22">
        <v>0</v>
      </c>
      <c r="AA572" s="22">
        <v>0</v>
      </c>
      <c r="AB572" s="22">
        <v>0</v>
      </c>
      <c r="AC572" s="22">
        <v>0</v>
      </c>
      <c r="AD572" s="22">
        <v>0</v>
      </c>
      <c r="AE572" s="22">
        <v>0</v>
      </c>
      <c r="AF572" s="22"/>
      <c r="AG572" s="26"/>
      <c r="AH572" s="10"/>
      <c r="AI572" s="10"/>
    </row>
    <row r="573" s="9" customFormat="1" ht="75" customHeight="1" hidden="1">
      <c r="A573" s="13"/>
      <c r="B573" s="13"/>
      <c r="C573" s="14" cm="1">
        <f t="array" ref="C573">P573-TODAY()</f>
      </c>
      <c r="D573" t="s" s="11">
        <v>1910</v>
      </c>
      <c r="E573" s="15"/>
      <c r="F573" t="s" s="10">
        <v>1911</v>
      </c>
      <c r="G573" t="s" s="10">
        <v>68</v>
      </c>
      <c r="H573" t="s" s="10">
        <v>1621</v>
      </c>
      <c r="I573" t="s" s="10">
        <v>41</v>
      </c>
      <c r="J573" s="13"/>
      <c r="K573" s="13"/>
      <c r="L573" s="13"/>
      <c r="M573" s="24">
        <v>2005</v>
      </c>
      <c r="N573" s="19">
        <v>38568</v>
      </c>
      <c r="O573" s="19"/>
      <c r="P573" s="19"/>
      <c r="Q573" t="s" s="10">
        <v>1912</v>
      </c>
      <c r="R573" t="s" s="36">
        <v>1913</v>
      </c>
      <c r="S573" s="10"/>
      <c r="T573" t="s" s="20">
        <v>1914</v>
      </c>
      <c r="U573" t="s" s="20">
        <v>232</v>
      </c>
      <c r="V573" s="25"/>
      <c r="W573" s="34"/>
      <c r="X573" s="34">
        <v>0</v>
      </c>
      <c r="Y573" s="16">
        <v>1</v>
      </c>
      <c r="Z573" s="22">
        <v>0</v>
      </c>
      <c r="AA573" s="22">
        <v>0</v>
      </c>
      <c r="AB573" s="22">
        <v>0</v>
      </c>
      <c r="AC573" s="22">
        <v>0</v>
      </c>
      <c r="AD573" s="22">
        <v>0</v>
      </c>
      <c r="AE573" s="22">
        <v>0</v>
      </c>
      <c r="AF573" s="22"/>
      <c r="AG573" t="s" s="31">
        <v>1709</v>
      </c>
      <c r="AH573" s="10"/>
      <c r="AI573" s="10"/>
    </row>
    <row r="574" s="9" customFormat="1" ht="30" customHeight="1" hidden="1">
      <c r="A574" s="13"/>
      <c r="B574" s="13"/>
      <c r="C574" s="14" cm="1">
        <f t="array" ref="C574">P574-TODAY()</f>
      </c>
      <c r="D574" s="15" cm="1">
        <f t="array" ref="D574">IF(C574&gt;=0,"Vigente",IF(C574&lt;0,"Vencido"))</f>
      </c>
      <c r="E574" s="15"/>
      <c r="F574" t="s" s="10">
        <v>1915</v>
      </c>
      <c r="G574" t="s" s="10">
        <v>47</v>
      </c>
      <c r="H574" t="s" s="10">
        <v>1621</v>
      </c>
      <c r="I574" t="s" s="10">
        <v>41</v>
      </c>
      <c r="J574" s="13"/>
      <c r="K574" s="13"/>
      <c r="L574" s="13"/>
      <c r="M574" s="24">
        <v>2005</v>
      </c>
      <c r="N574" s="19">
        <v>38543</v>
      </c>
      <c r="O574" s="19">
        <v>39242</v>
      </c>
      <c r="P574" s="19"/>
      <c r="Q574" t="s" s="10">
        <v>1613</v>
      </c>
      <c r="R574" t="s" s="10">
        <v>1916</v>
      </c>
      <c r="S574" t="s" s="10">
        <v>1917</v>
      </c>
      <c r="T574" t="s" s="20">
        <v>1918</v>
      </c>
      <c r="U574" t="s" s="20">
        <v>1919</v>
      </c>
      <c r="V574" s="25"/>
      <c r="W574" s="34"/>
      <c r="X574" s="34">
        <v>1130376.4</v>
      </c>
      <c r="Y574" s="16">
        <v>1</v>
      </c>
      <c r="Z574" s="22">
        <v>1130376.4</v>
      </c>
      <c r="AA574" s="22">
        <v>0</v>
      </c>
      <c r="AB574" s="22">
        <v>0</v>
      </c>
      <c r="AC574" s="22">
        <v>0</v>
      </c>
      <c r="AD574" s="22">
        <v>0</v>
      </c>
      <c r="AE574" s="22">
        <v>0</v>
      </c>
      <c r="AF574" s="22"/>
      <c r="AG574" s="26"/>
      <c r="AH574" s="10"/>
      <c r="AI574" s="10"/>
    </row>
    <row r="575" s="9" customFormat="1" ht="104.25" customHeight="1" hidden="1">
      <c r="A575" s="13"/>
      <c r="B575" s="13"/>
      <c r="C575" s="14" cm="1">
        <f t="array" ref="C575">P575-TODAY()</f>
      </c>
      <c r="D575" s="15" cm="1">
        <f t="array" ref="D575">IF(C575&gt;=0,"Vigente",IF(C575&lt;0,"Vencido"))</f>
      </c>
      <c r="E575" s="15"/>
      <c r="F575" t="s" s="10">
        <v>1920</v>
      </c>
      <c r="G575" t="s" s="10">
        <v>68</v>
      </c>
      <c r="H575" t="s" s="10">
        <v>1621</v>
      </c>
      <c r="I575" t="s" s="10">
        <v>41</v>
      </c>
      <c r="J575" s="13"/>
      <c r="K575" s="13"/>
      <c r="L575" s="13"/>
      <c r="M575" s="24">
        <v>2007</v>
      </c>
      <c r="N575" s="19">
        <v>39335</v>
      </c>
      <c r="O575" s="19">
        <v>40908</v>
      </c>
      <c r="P575" s="19"/>
      <c r="Q575" t="s" s="10">
        <v>42</v>
      </c>
      <c r="R575" t="s" s="10">
        <v>1921</v>
      </c>
      <c r="S575" t="s" s="10">
        <v>1922</v>
      </c>
      <c r="T575" t="s" s="20">
        <v>1923</v>
      </c>
      <c r="U575" t="s" s="20">
        <v>1924</v>
      </c>
      <c r="V575" s="25"/>
      <c r="W575" s="34"/>
      <c r="X575" s="34">
        <v>483113.76</v>
      </c>
      <c r="Y575" s="16">
        <v>1</v>
      </c>
      <c r="Z575" s="22">
        <v>432000</v>
      </c>
      <c r="AA575" s="22">
        <v>51113.76</v>
      </c>
      <c r="AB575" s="22">
        <v>0</v>
      </c>
      <c r="AC575" s="22">
        <v>0</v>
      </c>
      <c r="AD575" s="22">
        <v>0</v>
      </c>
      <c r="AE575" s="22">
        <v>0</v>
      </c>
      <c r="AF575" s="22"/>
      <c r="AG575" s="26"/>
      <c r="AH575" s="10"/>
      <c r="AI575" s="10"/>
    </row>
    <row r="576" s="9" customFormat="1" ht="116.25" customHeight="1" hidden="1">
      <c r="A576" s="13"/>
      <c r="B576" s="13"/>
      <c r="C576" s="14" cm="1">
        <f t="array" ref="C576">P576-TODAY()</f>
      </c>
      <c r="D576" t="s" s="11">
        <v>1925</v>
      </c>
      <c r="E576" s="15"/>
      <c r="F576" t="s" s="10">
        <v>1926</v>
      </c>
      <c r="G576" t="s" s="10">
        <v>60</v>
      </c>
      <c r="H576" t="s" s="10">
        <v>1621</v>
      </c>
      <c r="I576" t="s" s="10">
        <v>41</v>
      </c>
      <c r="J576" s="13"/>
      <c r="K576" s="13"/>
      <c r="L576" s="13"/>
      <c r="M576" s="24">
        <v>2007</v>
      </c>
      <c r="N576" s="19">
        <v>39375</v>
      </c>
      <c r="O576" t="s" s="10">
        <v>1640</v>
      </c>
      <c r="P576" s="19"/>
      <c r="Q576" t="s" s="10">
        <v>166</v>
      </c>
      <c r="R576" t="s" s="10">
        <v>48</v>
      </c>
      <c r="S576" s="10"/>
      <c r="T576" t="s" s="20">
        <v>1927</v>
      </c>
      <c r="U576" t="s" s="20">
        <v>1928</v>
      </c>
      <c r="V576" s="25"/>
      <c r="W576" s="34"/>
      <c r="X576" s="34">
        <v>0</v>
      </c>
      <c r="Y576" s="16">
        <v>1</v>
      </c>
      <c r="Z576" s="22">
        <v>0</v>
      </c>
      <c r="AA576" s="22">
        <v>0</v>
      </c>
      <c r="AB576" s="22">
        <v>0</v>
      </c>
      <c r="AC576" s="22">
        <v>0</v>
      </c>
      <c r="AD576" s="22">
        <v>0</v>
      </c>
      <c r="AE576" s="22">
        <v>0</v>
      </c>
      <c r="AF576" s="22"/>
      <c r="AG576" s="37"/>
      <c r="AH576" s="10"/>
      <c r="AI576" s="10"/>
    </row>
    <row r="577" s="9" customFormat="1" ht="98.25" customHeight="1" hidden="1">
      <c r="A577" s="13"/>
      <c r="B577" s="13"/>
      <c r="C577" s="14" cm="1">
        <f t="array" ref="C577">P577-TODAY()</f>
      </c>
      <c r="D577" s="15" cm="1">
        <f t="array" ref="D577">IF(C577&gt;=0,"Vigente",IF(C577&lt;0,"Vencido"))</f>
      </c>
      <c r="E577" s="15"/>
      <c r="F577" t="s" s="10">
        <v>1929</v>
      </c>
      <c r="G577" t="s" s="10">
        <v>40</v>
      </c>
      <c r="H577" t="s" s="10">
        <v>1621</v>
      </c>
      <c r="I577" t="s" s="10">
        <v>41</v>
      </c>
      <c r="J577" s="13"/>
      <c r="K577" s="13"/>
      <c r="L577" s="13"/>
      <c r="M577" s="24">
        <v>2007</v>
      </c>
      <c r="N577" s="19">
        <v>39366</v>
      </c>
      <c r="O577" s="19">
        <v>40543</v>
      </c>
      <c r="P577" s="19"/>
      <c r="Q577" t="s" s="10">
        <v>166</v>
      </c>
      <c r="R577" t="s" s="10">
        <v>1930</v>
      </c>
      <c r="S577" s="10"/>
      <c r="T577" t="s" s="20">
        <v>1931</v>
      </c>
      <c r="U577" t="s" s="20">
        <v>1932</v>
      </c>
      <c r="V577" s="25"/>
      <c r="W577" s="34"/>
      <c r="X577" s="34">
        <v>0</v>
      </c>
      <c r="Y577" s="16">
        <v>1</v>
      </c>
      <c r="Z577" s="22">
        <v>0</v>
      </c>
      <c r="AA577" s="22">
        <v>0</v>
      </c>
      <c r="AB577" s="22">
        <v>0</v>
      </c>
      <c r="AC577" s="22">
        <v>0</v>
      </c>
      <c r="AD577" s="22">
        <v>0</v>
      </c>
      <c r="AE577" s="22">
        <v>0</v>
      </c>
      <c r="AF577" s="22"/>
      <c r="AG577" s="26"/>
      <c r="AH577" s="10"/>
      <c r="AI577" s="10"/>
    </row>
    <row r="578" s="9" customFormat="1" ht="90" customHeight="1" hidden="1">
      <c r="A578" s="13"/>
      <c r="B578" s="13"/>
      <c r="C578" s="14" cm="1">
        <f t="array" ref="C578">P578-TODAY()</f>
      </c>
      <c r="D578" s="15" cm="1">
        <f t="array" ref="D578">IF(C578&gt;=0,"Vigente",IF(C578&lt;0,"Vencido"))</f>
      </c>
      <c r="E578" s="15"/>
      <c r="F578" t="s" s="10">
        <v>1933</v>
      </c>
      <c r="G578" t="s" s="10">
        <v>60</v>
      </c>
      <c r="H578" t="s" s="10">
        <v>1621</v>
      </c>
      <c r="I578" t="s" s="10">
        <v>41</v>
      </c>
      <c r="J578" s="13"/>
      <c r="K578" s="13"/>
      <c r="L578" s="13"/>
      <c r="M578" s="24">
        <v>2007</v>
      </c>
      <c r="N578" s="19">
        <v>39387</v>
      </c>
      <c r="O578" s="19">
        <v>39813</v>
      </c>
      <c r="P578" s="19"/>
      <c r="Q578" t="s" s="10">
        <v>676</v>
      </c>
      <c r="R578" t="s" s="10">
        <v>1934</v>
      </c>
      <c r="S578" s="10"/>
      <c r="T578" t="s" s="20">
        <v>1935</v>
      </c>
      <c r="U578" t="s" s="20">
        <v>1936</v>
      </c>
      <c r="V578" s="25"/>
      <c r="W578" s="34"/>
      <c r="X578" s="34">
        <v>0</v>
      </c>
      <c r="Y578" s="16">
        <v>1</v>
      </c>
      <c r="Z578" s="22">
        <v>0</v>
      </c>
      <c r="AA578" s="22">
        <v>0</v>
      </c>
      <c r="AB578" s="22">
        <v>0</v>
      </c>
      <c r="AC578" s="22">
        <v>0</v>
      </c>
      <c r="AD578" s="22">
        <v>0</v>
      </c>
      <c r="AE578" s="22">
        <v>0</v>
      </c>
      <c r="AF578" s="22"/>
      <c r="AG578" s="26"/>
      <c r="AH578" s="10"/>
      <c r="AI578" s="10"/>
    </row>
    <row r="579" s="9" customFormat="1" ht="120.75" customHeight="1" hidden="1">
      <c r="A579" s="13"/>
      <c r="B579" s="13"/>
      <c r="C579" s="14" cm="1">
        <f t="array" ref="C579">P579-TODAY()</f>
      </c>
      <c r="D579" s="15" cm="1">
        <f t="array" ref="D579">IF(C579&gt;=0,"Vigente",IF(C579&lt;0,"Vencido"))</f>
      </c>
      <c r="E579" s="15"/>
      <c r="F579" t="s" s="10">
        <v>1937</v>
      </c>
      <c r="G579" t="s" s="10">
        <v>68</v>
      </c>
      <c r="H579" t="s" s="10">
        <v>1621</v>
      </c>
      <c r="I579" t="s" s="10">
        <v>41</v>
      </c>
      <c r="J579" s="13"/>
      <c r="K579" s="13"/>
      <c r="L579" s="13"/>
      <c r="M579" s="24">
        <v>2007</v>
      </c>
      <c r="N579" s="19">
        <v>39335</v>
      </c>
      <c r="O579" s="19">
        <v>41121</v>
      </c>
      <c r="P579" s="19"/>
      <c r="Q579" t="s" s="10">
        <v>42</v>
      </c>
      <c r="R579" t="s" s="10">
        <v>1808</v>
      </c>
      <c r="S579" t="s" s="10">
        <v>1938</v>
      </c>
      <c r="T579" t="s" s="20">
        <v>1939</v>
      </c>
      <c r="U579" t="s" s="20">
        <v>1940</v>
      </c>
      <c r="V579" s="25"/>
      <c r="W579" s="34"/>
      <c r="X579" s="34">
        <v>222665.6</v>
      </c>
      <c r="Y579" s="16">
        <v>1</v>
      </c>
      <c r="Z579" s="22">
        <v>120000</v>
      </c>
      <c r="AA579" s="22">
        <v>102665.6</v>
      </c>
      <c r="AB579" s="22">
        <v>0</v>
      </c>
      <c r="AC579" s="22">
        <v>0</v>
      </c>
      <c r="AD579" s="22">
        <v>0</v>
      </c>
      <c r="AE579" s="22">
        <v>0</v>
      </c>
      <c r="AF579" s="22"/>
      <c r="AG579" s="26"/>
      <c r="AH579" s="10"/>
      <c r="AI579" s="10"/>
    </row>
    <row r="580" s="9" customFormat="1" ht="89.25" customHeight="1" hidden="1">
      <c r="A580" s="13"/>
      <c r="B580" s="13"/>
      <c r="C580" s="14" cm="1">
        <f t="array" ref="C580">P580-TODAY()</f>
      </c>
      <c r="D580" s="15" cm="1">
        <f t="array" ref="D580">IF(C580&gt;=0,"Vigente",IF(C580&lt;0,"Vencido"))</f>
      </c>
      <c r="E580" s="15"/>
      <c r="F580" t="s" s="10">
        <v>1941</v>
      </c>
      <c r="G580" t="s" s="10">
        <v>68</v>
      </c>
      <c r="H580" t="s" s="10">
        <v>1621</v>
      </c>
      <c r="I580" t="s" s="10">
        <v>41</v>
      </c>
      <c r="J580" s="13"/>
      <c r="K580" s="13"/>
      <c r="L580" s="13"/>
      <c r="M580" s="24">
        <v>2007</v>
      </c>
      <c r="N580" s="19">
        <v>39400</v>
      </c>
      <c r="O580" s="19">
        <v>41226</v>
      </c>
      <c r="P580" s="19"/>
      <c r="Q580" t="s" s="10">
        <v>166</v>
      </c>
      <c r="R580" t="s" s="10">
        <v>1795</v>
      </c>
      <c r="S580" s="10"/>
      <c r="T580" t="s" s="20">
        <v>1149</v>
      </c>
      <c r="U580" t="s" s="20">
        <v>665</v>
      </c>
      <c r="V580" s="25"/>
      <c r="W580" s="34"/>
      <c r="X580" s="34">
        <v>0</v>
      </c>
      <c r="Y580" s="16">
        <v>1</v>
      </c>
      <c r="Z580" s="22">
        <v>0</v>
      </c>
      <c r="AA580" s="22">
        <v>0</v>
      </c>
      <c r="AB580" s="22">
        <v>0</v>
      </c>
      <c r="AC580" s="22">
        <v>0</v>
      </c>
      <c r="AD580" s="22">
        <v>0</v>
      </c>
      <c r="AE580" s="22">
        <v>0</v>
      </c>
      <c r="AF580" s="22"/>
      <c r="AG580" s="26"/>
      <c r="AH580" s="10"/>
      <c r="AI580" s="10"/>
    </row>
    <row r="581" s="9" customFormat="1" ht="60" customHeight="1" hidden="1">
      <c r="A581" s="13"/>
      <c r="B581" s="13"/>
      <c r="C581" s="14" cm="1">
        <f t="array" ref="C581">P581-TODAY()</f>
      </c>
      <c r="D581" s="15" cm="1">
        <f t="array" ref="D581">IF(C581&gt;=0,"Vigente",IF(C581&lt;0,"Vencido"))</f>
      </c>
      <c r="E581" s="15"/>
      <c r="F581" t="s" s="10">
        <v>1942</v>
      </c>
      <c r="G581" t="s" s="10">
        <v>68</v>
      </c>
      <c r="H581" t="s" s="10">
        <v>1621</v>
      </c>
      <c r="I581" t="s" s="10">
        <v>41</v>
      </c>
      <c r="J581" s="13"/>
      <c r="K581" s="13"/>
      <c r="L581" s="13"/>
      <c r="M581" s="24">
        <v>2007</v>
      </c>
      <c r="N581" s="19">
        <v>39353</v>
      </c>
      <c r="O581" s="19">
        <v>40083</v>
      </c>
      <c r="P581" s="19"/>
      <c r="Q581" t="s" s="10">
        <v>42</v>
      </c>
      <c r="R581" t="s" s="10">
        <v>1943</v>
      </c>
      <c r="S581" s="10"/>
      <c r="T581" t="s" s="20">
        <v>1944</v>
      </c>
      <c r="U581" t="s" s="20">
        <v>1945</v>
      </c>
      <c r="V581" s="25"/>
      <c r="W581" s="34"/>
      <c r="X581" s="34">
        <v>254275.6</v>
      </c>
      <c r="Y581" s="16">
        <v>1</v>
      </c>
      <c r="Z581" s="22">
        <v>254275.6</v>
      </c>
      <c r="AA581" s="22">
        <v>0</v>
      </c>
      <c r="AB581" s="22">
        <v>0</v>
      </c>
      <c r="AC581" s="22">
        <v>0</v>
      </c>
      <c r="AD581" s="22">
        <v>0</v>
      </c>
      <c r="AE581" s="22">
        <v>0</v>
      </c>
      <c r="AF581" s="22"/>
      <c r="AG581" s="26"/>
      <c r="AH581" s="10"/>
      <c r="AI581" s="10"/>
    </row>
    <row r="582" s="9" customFormat="1" ht="75" customHeight="1" hidden="1">
      <c r="A582" s="13"/>
      <c r="B582" s="13"/>
      <c r="C582" s="14" cm="1">
        <f t="array" ref="C582">P582-TODAY()</f>
      </c>
      <c r="D582" s="15" cm="1">
        <f t="array" ref="D582">IF(C582&gt;=0,"Vigente",IF(C582&lt;0,"Vencido"))</f>
      </c>
      <c r="E582" s="15"/>
      <c r="F582" t="s" s="10">
        <v>1946</v>
      </c>
      <c r="G582" t="s" s="10">
        <v>47</v>
      </c>
      <c r="H582" t="s" s="10">
        <v>1621</v>
      </c>
      <c r="I582" t="s" s="10">
        <v>41</v>
      </c>
      <c r="J582" s="13"/>
      <c r="K582" s="13"/>
      <c r="L582" s="13"/>
      <c r="M582" s="24">
        <v>2007</v>
      </c>
      <c r="N582" s="19">
        <v>39268</v>
      </c>
      <c r="O582" s="19">
        <v>41094</v>
      </c>
      <c r="P582" s="19"/>
      <c r="Q582" t="s" s="10">
        <v>1947</v>
      </c>
      <c r="R582" t="s" s="10">
        <v>1921</v>
      </c>
      <c r="S582" s="10"/>
      <c r="T582" t="s" s="20">
        <v>1948</v>
      </c>
      <c r="U582" t="s" s="20">
        <v>1803</v>
      </c>
      <c r="V582" s="25"/>
      <c r="W582" s="34"/>
      <c r="X582" s="34">
        <v>0</v>
      </c>
      <c r="Y582" s="16">
        <v>1</v>
      </c>
      <c r="Z582" s="22">
        <v>0</v>
      </c>
      <c r="AA582" s="22">
        <v>0</v>
      </c>
      <c r="AB582" s="22">
        <v>0</v>
      </c>
      <c r="AC582" s="22">
        <v>0</v>
      </c>
      <c r="AD582" s="22">
        <v>0</v>
      </c>
      <c r="AE582" s="22">
        <v>0</v>
      </c>
      <c r="AF582" s="22"/>
      <c r="AG582" s="26"/>
      <c r="AH582" s="17"/>
      <c r="AI582" s="17"/>
    </row>
    <row r="583" s="9" customFormat="1" ht="90.75" customHeight="1" hidden="1">
      <c r="A583" s="13"/>
      <c r="B583" s="13"/>
      <c r="C583" s="14" cm="1">
        <f t="array" ref="C583">P583-TODAY()</f>
      </c>
      <c r="D583" s="15" cm="1">
        <f t="array" ref="D583">IF(C583&gt;=0,"Vigente",IF(C583&lt;0,"Vencido"))</f>
      </c>
      <c r="E583" s="15"/>
      <c r="F583" t="s" s="10">
        <v>1949</v>
      </c>
      <c r="G583" t="s" s="10">
        <v>47</v>
      </c>
      <c r="H583" t="s" s="10">
        <v>1621</v>
      </c>
      <c r="I583" t="s" s="10">
        <v>41</v>
      </c>
      <c r="J583" s="13"/>
      <c r="K583" s="13"/>
      <c r="L583" s="13"/>
      <c r="M583" s="24">
        <v>2007</v>
      </c>
      <c r="N583" s="19">
        <v>39428</v>
      </c>
      <c r="O583" s="19">
        <v>40908</v>
      </c>
      <c r="P583" s="19"/>
      <c r="Q583" t="s" s="10">
        <v>166</v>
      </c>
      <c r="R583" t="s" s="10">
        <v>48</v>
      </c>
      <c r="S583" s="10"/>
      <c r="T583" t="s" s="20">
        <v>1950</v>
      </c>
      <c r="U583" t="s" s="20">
        <v>1951</v>
      </c>
      <c r="V583" s="25"/>
      <c r="W583" s="34"/>
      <c r="X583" s="34">
        <v>1458582.26</v>
      </c>
      <c r="Y583" s="16">
        <v>1</v>
      </c>
      <c r="Z583" s="22">
        <v>1458582.26</v>
      </c>
      <c r="AA583" s="22">
        <v>0</v>
      </c>
      <c r="AB583" s="22">
        <v>0</v>
      </c>
      <c r="AC583" s="22">
        <v>0</v>
      </c>
      <c r="AD583" s="22">
        <v>0</v>
      </c>
      <c r="AE583" s="22">
        <v>0</v>
      </c>
      <c r="AF583" s="22"/>
      <c r="AG583" s="26"/>
      <c r="AH583" s="17"/>
      <c r="AI583" s="17"/>
    </row>
    <row r="584" s="9" customFormat="1" ht="75" customHeight="1" hidden="1">
      <c r="A584" s="13"/>
      <c r="B584" s="13"/>
      <c r="C584" s="14" cm="1">
        <f t="array" ref="C584">P584-TODAY()</f>
      </c>
      <c r="D584" s="15" cm="1">
        <f t="array" ref="D584">IF(C584&gt;=0,"Vigente",IF(C584&lt;0,"Vencido"))</f>
      </c>
      <c r="E584" s="15"/>
      <c r="F584" t="s" s="10">
        <v>1952</v>
      </c>
      <c r="G584" t="s" s="10">
        <v>40</v>
      </c>
      <c r="H584" t="s" s="10">
        <v>1621</v>
      </c>
      <c r="I584" t="s" s="10">
        <v>41</v>
      </c>
      <c r="J584" t="s" s="10">
        <v>566</v>
      </c>
      <c r="K584" t="s" s="10">
        <v>567</v>
      </c>
      <c r="L584" t="s" s="10">
        <v>1953</v>
      </c>
      <c r="M584" s="24">
        <v>2007</v>
      </c>
      <c r="N584" s="19">
        <v>39429</v>
      </c>
      <c r="O584" s="19">
        <v>40543</v>
      </c>
      <c r="P584" s="19"/>
      <c r="Q584" t="s" s="10">
        <v>42</v>
      </c>
      <c r="R584" t="s" s="10">
        <v>1954</v>
      </c>
      <c r="S584" t="s" s="10">
        <v>1955</v>
      </c>
      <c r="T584" t="s" s="20">
        <v>1956</v>
      </c>
      <c r="U584" t="s" s="20">
        <v>1957</v>
      </c>
      <c r="V584" s="25"/>
      <c r="W584" s="34"/>
      <c r="X584" s="34">
        <v>590820.3</v>
      </c>
      <c r="Y584" s="16">
        <v>1</v>
      </c>
      <c r="Z584" s="22">
        <v>537109.36</v>
      </c>
      <c r="AA584" s="22">
        <v>53710.94</v>
      </c>
      <c r="AB584" s="22">
        <v>0</v>
      </c>
      <c r="AC584" s="22">
        <v>0</v>
      </c>
      <c r="AD584" s="22">
        <v>0</v>
      </c>
      <c r="AE584" s="22">
        <v>0</v>
      </c>
      <c r="AF584" s="22"/>
      <c r="AG584" t="s" s="31">
        <v>1958</v>
      </c>
      <c r="AH584" s="17"/>
      <c r="AI584" s="17"/>
    </row>
    <row r="585" s="9" customFormat="1" ht="75.75" customHeight="1" hidden="1">
      <c r="A585" s="13"/>
      <c r="B585" s="13"/>
      <c r="C585" s="14" cm="1">
        <f t="array" ref="C585">P585-TODAY()</f>
      </c>
      <c r="D585" s="15" cm="1">
        <f t="array" ref="D585">IF(C585&gt;=0,"Vigente",IF(C585&lt;0,"Vencido"))</f>
      </c>
      <c r="E585" s="15"/>
      <c r="F585" t="s" s="10">
        <v>1959</v>
      </c>
      <c r="G585" t="s" s="10">
        <v>47</v>
      </c>
      <c r="H585" t="s" s="10">
        <v>1621</v>
      </c>
      <c r="I585" t="s" s="10">
        <v>41</v>
      </c>
      <c r="J585" s="13"/>
      <c r="K585" s="13"/>
      <c r="L585" s="13"/>
      <c r="M585" s="24">
        <v>2007</v>
      </c>
      <c r="N585" s="19">
        <v>39442</v>
      </c>
      <c r="O585" s="19">
        <v>41268</v>
      </c>
      <c r="P585" s="19"/>
      <c r="Q585" t="s" s="10">
        <v>676</v>
      </c>
      <c r="R585" t="s" s="10">
        <v>1960</v>
      </c>
      <c r="S585" t="s" s="10">
        <v>1961</v>
      </c>
      <c r="T585" t="s" s="20">
        <v>1962</v>
      </c>
      <c r="U585" t="s" s="20">
        <v>1909</v>
      </c>
      <c r="V585" s="25"/>
      <c r="W585" s="34"/>
      <c r="X585" s="34">
        <v>0</v>
      </c>
      <c r="Y585" s="16">
        <v>1</v>
      </c>
      <c r="Z585" s="22">
        <v>0</v>
      </c>
      <c r="AA585" s="22">
        <v>0</v>
      </c>
      <c r="AB585" s="22">
        <v>0</v>
      </c>
      <c r="AC585" s="22">
        <v>0</v>
      </c>
      <c r="AD585" s="22">
        <v>0</v>
      </c>
      <c r="AE585" s="22">
        <v>0</v>
      </c>
      <c r="AF585" s="22"/>
      <c r="AG585" s="26"/>
      <c r="AH585" s="17"/>
      <c r="AI585" s="17"/>
    </row>
    <row r="586" s="9" customFormat="1" ht="120.75" customHeight="1" hidden="1">
      <c r="A586" s="13"/>
      <c r="B586" s="13"/>
      <c r="C586" s="14" cm="1">
        <f t="array" ref="C586">P586-TODAY()</f>
      </c>
      <c r="D586" s="15" cm="1">
        <f t="array" ref="D586">IF(C586&gt;=0,"Vigente",IF(C586&lt;0,"Vencido"))</f>
      </c>
      <c r="E586" s="15"/>
      <c r="F586" t="s" s="10">
        <v>1963</v>
      </c>
      <c r="G586" t="s" s="10">
        <v>60</v>
      </c>
      <c r="H586" t="s" s="10">
        <v>1621</v>
      </c>
      <c r="I586" t="s" s="10">
        <v>41</v>
      </c>
      <c r="J586" s="13"/>
      <c r="K586" s="13"/>
      <c r="L586" s="13"/>
      <c r="M586" s="24">
        <v>2007</v>
      </c>
      <c r="N586" s="19">
        <v>39406</v>
      </c>
      <c r="O586" s="19">
        <v>39771</v>
      </c>
      <c r="P586" s="19"/>
      <c r="Q586" t="s" s="10">
        <v>676</v>
      </c>
      <c r="R586" t="s" s="10">
        <v>48</v>
      </c>
      <c r="S586" s="10"/>
      <c r="T586" t="s" s="20">
        <v>1964</v>
      </c>
      <c r="U586" t="s" s="20">
        <v>1965</v>
      </c>
      <c r="V586" s="25"/>
      <c r="W586" s="34"/>
      <c r="X586" s="34">
        <v>0</v>
      </c>
      <c r="Y586" s="16">
        <v>1</v>
      </c>
      <c r="Z586" s="22">
        <v>0</v>
      </c>
      <c r="AA586" s="22">
        <v>0</v>
      </c>
      <c r="AB586" s="22">
        <v>0</v>
      </c>
      <c r="AC586" s="22">
        <v>0</v>
      </c>
      <c r="AD586" s="22">
        <v>0</v>
      </c>
      <c r="AE586" s="22">
        <v>0</v>
      </c>
      <c r="AF586" s="22"/>
      <c r="AG586" s="26"/>
      <c r="AH586" s="17"/>
      <c r="AI586" s="17"/>
    </row>
    <row r="587" s="9" customFormat="1" ht="123" customHeight="1" hidden="1">
      <c r="A587" s="13"/>
      <c r="B587" s="13"/>
      <c r="C587" s="14" cm="1">
        <f t="array" ref="C587">P587-TODAY()</f>
      </c>
      <c r="D587" s="15" cm="1">
        <f t="array" ref="D587">IF(C587&gt;=0,"Vigente",IF(C587&lt;0,"Vencido"))</f>
      </c>
      <c r="E587" s="15"/>
      <c r="F587" t="s" s="10">
        <v>1966</v>
      </c>
      <c r="G587" t="s" s="10">
        <v>40</v>
      </c>
      <c r="H587" t="s" s="10">
        <v>1621</v>
      </c>
      <c r="I587" t="s" s="10">
        <v>41</v>
      </c>
      <c r="J587" s="13"/>
      <c r="K587" s="13"/>
      <c r="L587" s="13"/>
      <c r="M587" s="24">
        <v>2007</v>
      </c>
      <c r="N587" s="19">
        <v>39444</v>
      </c>
      <c r="O587" s="19">
        <v>39687</v>
      </c>
      <c r="P587" s="19"/>
      <c r="Q587" t="s" s="10">
        <v>1967</v>
      </c>
      <c r="R587" t="s" s="10">
        <v>48</v>
      </c>
      <c r="S587" s="10"/>
      <c r="T587" t="s" s="20">
        <v>1968</v>
      </c>
      <c r="U587" t="s" s="20">
        <v>1969</v>
      </c>
      <c r="V587" s="25"/>
      <c r="W587" s="34"/>
      <c r="X587" s="34">
        <v>0</v>
      </c>
      <c r="Y587" s="16">
        <v>1</v>
      </c>
      <c r="Z587" s="22">
        <v>0</v>
      </c>
      <c r="AA587" s="22">
        <v>0</v>
      </c>
      <c r="AB587" s="22">
        <v>0</v>
      </c>
      <c r="AC587" s="22">
        <v>0</v>
      </c>
      <c r="AD587" s="22">
        <v>0</v>
      </c>
      <c r="AE587" s="22">
        <v>0</v>
      </c>
      <c r="AF587" s="22"/>
      <c r="AG587" s="26"/>
      <c r="AH587" s="17"/>
      <c r="AI587" s="17"/>
    </row>
    <row r="588" s="9" customFormat="1" ht="61.5" customHeight="1" hidden="1">
      <c r="A588" s="13"/>
      <c r="B588" s="13"/>
      <c r="C588" s="14" cm="1">
        <f t="array" ref="C588">P588-TODAY()</f>
      </c>
      <c r="D588" s="15" cm="1">
        <f t="array" ref="D588">IF(C588&gt;=0,"Vigente",IF(C588&lt;0,"Vencido"))</f>
      </c>
      <c r="E588" s="15"/>
      <c r="F588" t="s" s="10">
        <v>1970</v>
      </c>
      <c r="G588" t="s" s="10">
        <v>60</v>
      </c>
      <c r="H588" t="s" s="10">
        <v>1621</v>
      </c>
      <c r="I588" t="s" s="10">
        <v>41</v>
      </c>
      <c r="J588" s="13"/>
      <c r="K588" s="13"/>
      <c r="L588" s="13"/>
      <c r="M588" s="24">
        <v>2007</v>
      </c>
      <c r="N588" s="19">
        <v>39392</v>
      </c>
      <c r="O588" s="19">
        <v>39757</v>
      </c>
      <c r="P588" s="19"/>
      <c r="Q588" t="s" s="10">
        <v>42</v>
      </c>
      <c r="R588" t="s" s="10">
        <v>1622</v>
      </c>
      <c r="S588" s="10"/>
      <c r="T588" t="s" s="20">
        <v>1971</v>
      </c>
      <c r="U588" t="s" s="20">
        <v>1972</v>
      </c>
      <c r="V588" s="25"/>
      <c r="W588" s="34"/>
      <c r="X588" s="34">
        <v>142550.1</v>
      </c>
      <c r="Y588" s="16">
        <v>1</v>
      </c>
      <c r="Z588" s="22">
        <v>106089.6</v>
      </c>
      <c r="AA588" s="22">
        <v>36460.5</v>
      </c>
      <c r="AB588" s="22">
        <v>0</v>
      </c>
      <c r="AC588" s="22">
        <v>0</v>
      </c>
      <c r="AD588" s="22">
        <v>0</v>
      </c>
      <c r="AE588" s="22">
        <v>0</v>
      </c>
      <c r="AF588" s="22"/>
      <c r="AG588" s="26"/>
      <c r="AH588" s="17"/>
      <c r="AI588" s="17"/>
    </row>
    <row r="589" s="9" customFormat="1" ht="103.5" customHeight="1" hidden="1">
      <c r="A589" s="13"/>
      <c r="B589" s="13"/>
      <c r="C589" s="14" cm="1">
        <f t="array" ref="C589">P589-TODAY()</f>
      </c>
      <c r="D589" s="15" cm="1">
        <f t="array" ref="D589">IF(C589&gt;=0,"Vigente",IF(C589&lt;0,"Vencido"))</f>
      </c>
      <c r="E589" s="15"/>
      <c r="F589" t="s" s="10">
        <v>1973</v>
      </c>
      <c r="G589" t="s" s="10">
        <v>68</v>
      </c>
      <c r="H589" t="s" s="10">
        <v>1621</v>
      </c>
      <c r="I589" t="s" s="10">
        <v>41</v>
      </c>
      <c r="J589" s="13"/>
      <c r="K589" s="13"/>
      <c r="L589" s="13"/>
      <c r="M589" s="24">
        <v>2007</v>
      </c>
      <c r="N589" s="19">
        <v>39335</v>
      </c>
      <c r="O589" s="19">
        <v>40795</v>
      </c>
      <c r="P589" s="19"/>
      <c r="Q589" t="s" s="10">
        <v>42</v>
      </c>
      <c r="R589" t="s" s="10">
        <v>1866</v>
      </c>
      <c r="S589" s="10"/>
      <c r="T589" t="s" s="20">
        <v>1974</v>
      </c>
      <c r="U589" t="s" s="20">
        <v>1975</v>
      </c>
      <c r="V589" s="25"/>
      <c r="W589" s="34"/>
      <c r="X589" s="34">
        <v>199662.72</v>
      </c>
      <c r="Y589" s="16">
        <v>1</v>
      </c>
      <c r="Z589" s="22">
        <v>120000</v>
      </c>
      <c r="AA589" s="22">
        <v>79662.72</v>
      </c>
      <c r="AB589" s="22">
        <v>0</v>
      </c>
      <c r="AC589" s="22">
        <v>0</v>
      </c>
      <c r="AD589" s="22">
        <v>0</v>
      </c>
      <c r="AE589" s="22">
        <v>0</v>
      </c>
      <c r="AF589" s="22"/>
      <c r="AG589" s="26"/>
      <c r="AH589" s="17"/>
      <c r="AI589" s="17"/>
    </row>
    <row r="590" s="9" customFormat="1" ht="118.5" customHeight="1" hidden="1">
      <c r="A590" s="13"/>
      <c r="B590" s="13"/>
      <c r="C590" s="14" cm="1">
        <f t="array" ref="C590">P590-TODAY()</f>
      </c>
      <c r="D590" s="15" cm="1">
        <f t="array" ref="D590">IF(C590&gt;=0,"Vigente",IF(C590&lt;0,"Vencido"))</f>
      </c>
      <c r="E590" s="15"/>
      <c r="F590" t="s" s="10">
        <v>1976</v>
      </c>
      <c r="G590" t="s" s="10">
        <v>68</v>
      </c>
      <c r="H590" t="s" s="10">
        <v>1621</v>
      </c>
      <c r="I590" t="s" s="10">
        <v>41</v>
      </c>
      <c r="J590" s="13"/>
      <c r="K590" s="13"/>
      <c r="L590" s="13"/>
      <c r="M590" s="24">
        <v>2007</v>
      </c>
      <c r="N590" s="19">
        <v>39335</v>
      </c>
      <c r="O590" s="19">
        <v>40795</v>
      </c>
      <c r="P590" s="19"/>
      <c r="Q590" t="s" s="10">
        <v>42</v>
      </c>
      <c r="R590" t="s" s="10">
        <v>1977</v>
      </c>
      <c r="S590" s="10"/>
      <c r="T590" t="s" s="20">
        <v>1978</v>
      </c>
      <c r="U590" t="s" s="20">
        <v>1979</v>
      </c>
      <c r="V590" s="25"/>
      <c r="W590" s="34"/>
      <c r="X590" s="34">
        <v>224162.72</v>
      </c>
      <c r="Y590" s="16">
        <v>1</v>
      </c>
      <c r="Z590" s="22">
        <v>120000</v>
      </c>
      <c r="AA590" s="22">
        <v>104162.72</v>
      </c>
      <c r="AB590" s="22">
        <v>0</v>
      </c>
      <c r="AC590" s="22">
        <v>0</v>
      </c>
      <c r="AD590" s="22">
        <v>0</v>
      </c>
      <c r="AE590" s="22">
        <v>0</v>
      </c>
      <c r="AF590" s="22"/>
      <c r="AG590" s="26"/>
      <c r="AH590" s="17"/>
      <c r="AI590" s="17"/>
    </row>
    <row r="591" s="9" customFormat="1" ht="93" customHeight="1" hidden="1">
      <c r="A591" s="13"/>
      <c r="B591" s="13"/>
      <c r="C591" s="14" cm="1">
        <f t="array" ref="C591">P591-TODAY()</f>
      </c>
      <c r="D591" s="15" cm="1">
        <f t="array" ref="D591">IF(C591&gt;=0,"Vigente",IF(C591&lt;0,"Vencido"))</f>
      </c>
      <c r="E591" s="15"/>
      <c r="F591" t="s" s="10">
        <v>1980</v>
      </c>
      <c r="G591" t="s" s="10">
        <v>47</v>
      </c>
      <c r="H591" t="s" s="10">
        <v>1621</v>
      </c>
      <c r="I591" t="s" s="10">
        <v>41</v>
      </c>
      <c r="J591" s="13"/>
      <c r="K591" s="13"/>
      <c r="L591" s="13"/>
      <c r="M591" s="24">
        <v>2007</v>
      </c>
      <c r="N591" s="19">
        <v>39437</v>
      </c>
      <c r="O591" s="19">
        <v>41263</v>
      </c>
      <c r="P591" s="19"/>
      <c r="Q591" t="s" s="10">
        <v>42</v>
      </c>
      <c r="R591" t="s" s="10">
        <v>48</v>
      </c>
      <c r="S591" t="s" s="10">
        <v>1391</v>
      </c>
      <c r="T591" t="s" s="20">
        <v>1981</v>
      </c>
      <c r="U591" t="s" s="20">
        <v>1982</v>
      </c>
      <c r="V591" s="25"/>
      <c r="W591" s="34"/>
      <c r="X591" s="34">
        <v>0</v>
      </c>
      <c r="Y591" s="16">
        <v>1</v>
      </c>
      <c r="Z591" s="22">
        <v>0</v>
      </c>
      <c r="AA591" s="22">
        <v>0</v>
      </c>
      <c r="AB591" s="22">
        <v>0</v>
      </c>
      <c r="AC591" s="22">
        <v>0</v>
      </c>
      <c r="AD591" s="22">
        <v>0</v>
      </c>
      <c r="AE591" s="22">
        <v>0</v>
      </c>
      <c r="AF591" s="22"/>
      <c r="AG591" s="26"/>
      <c r="AH591" s="17"/>
      <c r="AI591" s="17"/>
    </row>
    <row r="592" s="9" customFormat="1" ht="105.75" customHeight="1" hidden="1">
      <c r="A592" s="13"/>
      <c r="B592" s="13"/>
      <c r="C592" s="14" cm="1">
        <f t="array" ref="C592">P592-TODAY()</f>
      </c>
      <c r="D592" s="15" cm="1">
        <f t="array" ref="D592">IF(C592&gt;=0,"Vigente",IF(C592&lt;0,"Vencido"))</f>
      </c>
      <c r="E592" s="15"/>
      <c r="F592" t="s" s="10">
        <v>1983</v>
      </c>
      <c r="G592" t="s" s="10">
        <v>47</v>
      </c>
      <c r="H592" t="s" s="10">
        <v>1621</v>
      </c>
      <c r="I592" t="s" s="10">
        <v>41</v>
      </c>
      <c r="J592" s="13"/>
      <c r="K592" s="13"/>
      <c r="L592" s="13"/>
      <c r="M592" s="24">
        <v>2008</v>
      </c>
      <c r="N592" s="19">
        <v>39518</v>
      </c>
      <c r="O592" s="19">
        <v>39609</v>
      </c>
      <c r="P592" s="19"/>
      <c r="Q592" t="s" s="10">
        <v>1613</v>
      </c>
      <c r="R592" t="s" s="10">
        <v>1984</v>
      </c>
      <c r="S592" s="10"/>
      <c r="T592" t="s" s="20">
        <v>1985</v>
      </c>
      <c r="U592" t="s" s="20">
        <v>1803</v>
      </c>
      <c r="V592" s="25"/>
      <c r="W592" s="34"/>
      <c r="X592" s="34">
        <v>6682.9</v>
      </c>
      <c r="Y592" s="16">
        <v>1</v>
      </c>
      <c r="Z592" s="22">
        <v>6682.9</v>
      </c>
      <c r="AA592" s="22">
        <v>0</v>
      </c>
      <c r="AB592" s="22">
        <v>0</v>
      </c>
      <c r="AC592" s="22">
        <v>0</v>
      </c>
      <c r="AD592" s="22">
        <v>0</v>
      </c>
      <c r="AE592" s="22">
        <v>0</v>
      </c>
      <c r="AF592" s="22"/>
      <c r="AG592" s="26"/>
      <c r="AH592" s="17"/>
      <c r="AI592" s="17"/>
    </row>
    <row r="593" s="9" customFormat="1" ht="89.25" customHeight="1" hidden="1">
      <c r="A593" s="13"/>
      <c r="B593" s="13"/>
      <c r="C593" s="14" cm="1">
        <f t="array" ref="C593">P593-TODAY()</f>
      </c>
      <c r="D593" s="15" cm="1">
        <f t="array" ref="D593">IF(C593&gt;=0,"Vigente",IF(C593&lt;0,"Vencido"))</f>
      </c>
      <c r="E593" s="15"/>
      <c r="F593" t="s" s="10">
        <v>1986</v>
      </c>
      <c r="G593" t="s" s="10">
        <v>47</v>
      </c>
      <c r="H593" t="s" s="10">
        <v>1621</v>
      </c>
      <c r="I593" t="s" s="10">
        <v>41</v>
      </c>
      <c r="J593" s="13"/>
      <c r="K593" s="13"/>
      <c r="L593" s="13"/>
      <c r="M593" s="24">
        <v>2008</v>
      </c>
      <c r="N593" s="19">
        <v>39498</v>
      </c>
      <c r="O593" s="19">
        <v>39507</v>
      </c>
      <c r="P593" s="19"/>
      <c r="Q593" t="s" s="10">
        <v>1865</v>
      </c>
      <c r="R593" t="s" s="10">
        <v>1987</v>
      </c>
      <c r="S593" s="10"/>
      <c r="T593" t="s" s="20">
        <v>1988</v>
      </c>
      <c r="U593" t="s" s="20">
        <v>1803</v>
      </c>
      <c r="V593" s="25"/>
      <c r="W593" s="34"/>
      <c r="X593" s="34">
        <v>0</v>
      </c>
      <c r="Y593" s="16">
        <v>1</v>
      </c>
      <c r="Z593" s="22">
        <v>0</v>
      </c>
      <c r="AA593" s="22">
        <v>0</v>
      </c>
      <c r="AB593" s="22">
        <v>0</v>
      </c>
      <c r="AC593" s="22">
        <v>0</v>
      </c>
      <c r="AD593" s="22">
        <v>0</v>
      </c>
      <c r="AE593" s="22">
        <v>0</v>
      </c>
      <c r="AF593" s="22"/>
      <c r="AG593" s="26"/>
      <c r="AH593" s="17"/>
      <c r="AI593" s="17"/>
    </row>
    <row r="594" s="9" customFormat="1" ht="88.5" customHeight="1" hidden="1">
      <c r="A594" s="13"/>
      <c r="B594" s="13"/>
      <c r="C594" s="14" cm="1">
        <f t="array" ref="C594">P594-TODAY()</f>
      </c>
      <c r="D594" s="15" cm="1">
        <f t="array" ref="D594">IF(C594&gt;=0,"Vigente",IF(C594&lt;0,"Vencido"))</f>
      </c>
      <c r="E594" s="15"/>
      <c r="F594" t="s" s="10">
        <v>1989</v>
      </c>
      <c r="G594" t="s" s="10">
        <v>40</v>
      </c>
      <c r="H594" t="s" s="10">
        <v>1621</v>
      </c>
      <c r="I594" t="s" s="10">
        <v>41</v>
      </c>
      <c r="J594" s="13"/>
      <c r="K594" s="13"/>
      <c r="L594" s="13"/>
      <c r="M594" s="24">
        <v>2007</v>
      </c>
      <c r="N594" s="19">
        <v>39440</v>
      </c>
      <c r="O594" s="19">
        <v>39927</v>
      </c>
      <c r="P594" s="19"/>
      <c r="Q594" t="s" s="10">
        <v>42</v>
      </c>
      <c r="R594" t="s" s="10">
        <v>1990</v>
      </c>
      <c r="S594" t="s" s="10">
        <v>1163</v>
      </c>
      <c r="T594" t="s" s="20">
        <v>1991</v>
      </c>
      <c r="U594" t="s" s="20">
        <v>1992</v>
      </c>
      <c r="V594" s="25"/>
      <c r="W594" s="34"/>
      <c r="X594" s="34">
        <v>205996.29</v>
      </c>
      <c r="Y594" s="16">
        <v>1</v>
      </c>
      <c r="Z594" s="22">
        <v>199996.29</v>
      </c>
      <c r="AA594" s="22">
        <v>6000</v>
      </c>
      <c r="AB594" s="22">
        <v>0</v>
      </c>
      <c r="AC594" s="22">
        <v>0</v>
      </c>
      <c r="AD594" s="22">
        <v>0</v>
      </c>
      <c r="AE594" s="22">
        <v>0</v>
      </c>
      <c r="AF594" s="22"/>
      <c r="AG594" s="26"/>
      <c r="AH594" s="17"/>
      <c r="AI594" s="17"/>
    </row>
    <row r="595" s="9" customFormat="1" ht="91.5" customHeight="1" hidden="1">
      <c r="A595" s="13"/>
      <c r="B595" s="13"/>
      <c r="C595" s="14" cm="1">
        <f t="array" ref="C595">P595-TODAY()</f>
      </c>
      <c r="D595" s="15" cm="1">
        <f t="array" ref="D595">IF(C595&gt;=0,"Vigente",IF(C595&lt;0,"Vencido"))</f>
      </c>
      <c r="E595" s="15"/>
      <c r="F595" t="s" s="10">
        <v>1993</v>
      </c>
      <c r="G595" t="s" s="10">
        <v>68</v>
      </c>
      <c r="H595" t="s" s="10">
        <v>1621</v>
      </c>
      <c r="I595" t="s" s="10">
        <v>41</v>
      </c>
      <c r="J595" s="13"/>
      <c r="K595" s="13"/>
      <c r="L595" s="13"/>
      <c r="M595" s="24">
        <v>2007</v>
      </c>
      <c r="N595" s="19">
        <v>39365</v>
      </c>
      <c r="O595" s="19">
        <v>40908</v>
      </c>
      <c r="P595" s="19"/>
      <c r="Q595" t="s" s="10">
        <v>1994</v>
      </c>
      <c r="R595" t="s" s="10">
        <v>1995</v>
      </c>
      <c r="S595" s="10"/>
      <c r="T595" t="s" s="20">
        <v>1996</v>
      </c>
      <c r="U595" t="s" s="20">
        <v>1997</v>
      </c>
      <c r="V595" s="25"/>
      <c r="W595" s="34"/>
      <c r="X595" s="34">
        <v>315960</v>
      </c>
      <c r="Y595" s="16">
        <v>1</v>
      </c>
      <c r="Z595" s="22">
        <v>200122.72</v>
      </c>
      <c r="AA595" s="22">
        <v>80122.72</v>
      </c>
      <c r="AB595" s="22">
        <v>0</v>
      </c>
      <c r="AC595" s="22">
        <v>0</v>
      </c>
      <c r="AD595" s="22">
        <v>0</v>
      </c>
      <c r="AE595" s="22">
        <v>0</v>
      </c>
      <c r="AF595" s="22"/>
      <c r="AG595" s="26"/>
      <c r="AH595" s="17"/>
      <c r="AI595" s="17"/>
    </row>
    <row r="596" s="9" customFormat="1" ht="90" customHeight="1" hidden="1">
      <c r="A596" s="13"/>
      <c r="B596" s="13"/>
      <c r="C596" s="14" cm="1">
        <f t="array" ref="C596">P596-TODAY()</f>
      </c>
      <c r="D596" s="15" cm="1">
        <f t="array" ref="D596">IF(C596&gt;=0,"Vigente",IF(C596&lt;0,"Vencido"))</f>
      </c>
      <c r="E596" s="15"/>
      <c r="F596" t="s" s="10">
        <v>1998</v>
      </c>
      <c r="G596" t="s" s="10">
        <v>47</v>
      </c>
      <c r="H596" t="s" s="10">
        <v>1621</v>
      </c>
      <c r="I596" t="s" s="10">
        <v>41</v>
      </c>
      <c r="J596" s="13"/>
      <c r="K596" s="13"/>
      <c r="L596" s="13"/>
      <c r="M596" s="24">
        <v>2007</v>
      </c>
      <c r="N596" s="19">
        <v>39420</v>
      </c>
      <c r="O596" s="19">
        <v>40636</v>
      </c>
      <c r="P596" s="19"/>
      <c r="Q596" t="s" s="10">
        <v>1613</v>
      </c>
      <c r="R596" t="s" s="10">
        <v>1840</v>
      </c>
      <c r="S596" s="10"/>
      <c r="T596" t="s" s="20">
        <v>1999</v>
      </c>
      <c r="U596" t="s" s="20">
        <v>323</v>
      </c>
      <c r="V596" s="25"/>
      <c r="W596" s="34"/>
      <c r="X596" s="34">
        <v>0</v>
      </c>
      <c r="Y596" s="16">
        <v>1</v>
      </c>
      <c r="Z596" s="22">
        <v>0</v>
      </c>
      <c r="AA596" s="22">
        <v>0</v>
      </c>
      <c r="AB596" s="22">
        <v>0</v>
      </c>
      <c r="AC596" s="22">
        <v>0</v>
      </c>
      <c r="AD596" s="22">
        <v>0</v>
      </c>
      <c r="AE596" s="22">
        <v>0</v>
      </c>
      <c r="AF596" s="22"/>
      <c r="AG596" s="26"/>
      <c r="AH596" s="17"/>
      <c r="AI596" s="17"/>
    </row>
    <row r="597" s="9" customFormat="1" ht="90" customHeight="1" hidden="1">
      <c r="A597" s="13"/>
      <c r="B597" s="13"/>
      <c r="C597" s="14" cm="1">
        <f t="array" ref="C597">P597-TODAY()</f>
      </c>
      <c r="D597" s="15" cm="1">
        <f t="array" ref="D597">IF(C597&gt;=0,"Vigente",IF(C597&lt;0,"Vencido"))</f>
      </c>
      <c r="E597" s="15"/>
      <c r="F597" t="s" s="10">
        <v>2000</v>
      </c>
      <c r="G597" t="s" s="10">
        <v>60</v>
      </c>
      <c r="H597" t="s" s="10">
        <v>1621</v>
      </c>
      <c r="I597" t="s" s="10">
        <v>41</v>
      </c>
      <c r="J597" s="13"/>
      <c r="K597" s="13"/>
      <c r="L597" s="13"/>
      <c r="M597" s="24">
        <v>2008</v>
      </c>
      <c r="N597" s="19">
        <v>39541</v>
      </c>
      <c r="O597" s="19">
        <v>41366</v>
      </c>
      <c r="P597" s="19"/>
      <c r="Q597" t="s" s="10">
        <v>676</v>
      </c>
      <c r="R597" t="s" s="10">
        <v>2001</v>
      </c>
      <c r="S597" s="10"/>
      <c r="T597" t="s" s="20">
        <v>2002</v>
      </c>
      <c r="U597" t="s" s="20">
        <v>2003</v>
      </c>
      <c r="V597" s="25"/>
      <c r="W597" s="34"/>
      <c r="X597" s="34">
        <v>0</v>
      </c>
      <c r="Y597" s="16">
        <v>1</v>
      </c>
      <c r="Z597" s="22">
        <v>0</v>
      </c>
      <c r="AA597" s="22">
        <v>0</v>
      </c>
      <c r="AB597" s="22">
        <v>0</v>
      </c>
      <c r="AC597" s="22">
        <v>0</v>
      </c>
      <c r="AD597" s="22">
        <v>0</v>
      </c>
      <c r="AE597" s="22">
        <v>0</v>
      </c>
      <c r="AF597" s="22"/>
      <c r="AG597" s="26"/>
      <c r="AH597" s="17"/>
      <c r="AI597" s="17"/>
    </row>
    <row r="598" s="9" customFormat="1" ht="91.5" customHeight="1" hidden="1">
      <c r="A598" s="13"/>
      <c r="B598" s="13"/>
      <c r="C598" s="14" cm="1">
        <f t="array" ref="C598">P598-TODAY()</f>
      </c>
      <c r="D598" s="15" cm="1">
        <f t="array" ref="D598">IF(C598&gt;=0,"Vigente",IF(C598&lt;0,"Vencido"))</f>
      </c>
      <c r="E598" s="15"/>
      <c r="F598" t="s" s="10">
        <v>2004</v>
      </c>
      <c r="G598" t="s" s="10">
        <v>68</v>
      </c>
      <c r="H598" t="s" s="10">
        <v>1621</v>
      </c>
      <c r="I598" t="s" s="10">
        <v>41</v>
      </c>
      <c r="J598" s="13"/>
      <c r="K598" s="13"/>
      <c r="L598" s="13"/>
      <c r="M598" s="24">
        <v>2007</v>
      </c>
      <c r="N598" s="19">
        <v>39351</v>
      </c>
      <c r="O598" s="19">
        <v>40811</v>
      </c>
      <c r="P598" s="19"/>
      <c r="Q598" t="s" s="10">
        <v>42</v>
      </c>
      <c r="R598" t="s" s="10">
        <v>2005</v>
      </c>
      <c r="S598" s="10"/>
      <c r="T598" t="s" s="20">
        <v>2006</v>
      </c>
      <c r="U598" t="s" s="20">
        <v>2007</v>
      </c>
      <c r="V598" s="25"/>
      <c r="W598" s="34"/>
      <c r="X598" s="34">
        <v>200122.72</v>
      </c>
      <c r="Y598" s="16">
        <v>1</v>
      </c>
      <c r="Z598" s="22">
        <v>120000</v>
      </c>
      <c r="AA598" s="22">
        <v>0</v>
      </c>
      <c r="AB598" s="22">
        <v>80122.72</v>
      </c>
      <c r="AC598" s="22">
        <v>0</v>
      </c>
      <c r="AD598" s="22">
        <v>0</v>
      </c>
      <c r="AE598" s="22">
        <v>0</v>
      </c>
      <c r="AF598" s="22"/>
      <c r="AG598" s="26"/>
      <c r="AH598" s="17"/>
      <c r="AI598" s="17"/>
    </row>
    <row r="599" s="9" customFormat="1" ht="60" customHeight="1" hidden="1">
      <c r="A599" s="13"/>
      <c r="B599" s="13"/>
      <c r="C599" s="14" cm="1">
        <f t="array" ref="C599">P599-TODAY()</f>
      </c>
      <c r="D599" s="15" cm="1">
        <f t="array" ref="D599">IF(C599&gt;=0,"Vigente",IF(C599&lt;0,"Vencido"))</f>
      </c>
      <c r="E599" s="15"/>
      <c r="F599" t="s" s="10">
        <v>2008</v>
      </c>
      <c r="G599" t="s" s="10">
        <v>60</v>
      </c>
      <c r="H599" t="s" s="10">
        <v>1621</v>
      </c>
      <c r="I599" t="s" s="10">
        <v>41</v>
      </c>
      <c r="J599" s="13"/>
      <c r="K599" s="13"/>
      <c r="L599" s="13"/>
      <c r="M599" s="24">
        <v>2008</v>
      </c>
      <c r="N599" s="19">
        <v>39538</v>
      </c>
      <c r="O599" s="19">
        <v>40267</v>
      </c>
      <c r="P599" s="19"/>
      <c r="Q599" t="s" s="10">
        <v>676</v>
      </c>
      <c r="R599" t="s" s="10">
        <v>2009</v>
      </c>
      <c r="S599" s="10"/>
      <c r="T599" t="s" s="20">
        <v>2010</v>
      </c>
      <c r="U599" t="s" s="20">
        <v>2011</v>
      </c>
      <c r="V599" s="25"/>
      <c r="W599" s="34"/>
      <c r="X599" s="34">
        <v>0</v>
      </c>
      <c r="Y599" s="16">
        <v>1</v>
      </c>
      <c r="Z599" s="22">
        <v>0</v>
      </c>
      <c r="AA599" s="22">
        <v>0</v>
      </c>
      <c r="AB599" s="22">
        <v>0</v>
      </c>
      <c r="AC599" s="22">
        <v>0</v>
      </c>
      <c r="AD599" s="22">
        <v>0</v>
      </c>
      <c r="AE599" s="22">
        <v>0</v>
      </c>
      <c r="AF599" s="22"/>
      <c r="AG599" s="26"/>
      <c r="AH599" s="17"/>
      <c r="AI599" s="17"/>
    </row>
    <row r="600" s="9" customFormat="1" ht="61.5" customHeight="1" hidden="1">
      <c r="A600" s="13"/>
      <c r="B600" s="13"/>
      <c r="C600" s="14" cm="1">
        <f t="array" ref="C600">P600-TODAY()</f>
      </c>
      <c r="D600" s="15" cm="1">
        <f t="array" ref="D600">IF(C600&gt;=0,"Vigente",IF(C600&lt;0,"Vencido"))</f>
      </c>
      <c r="E600" s="15"/>
      <c r="F600" t="s" s="10">
        <v>2012</v>
      </c>
      <c r="G600" t="s" s="10">
        <v>47</v>
      </c>
      <c r="H600" t="s" s="10">
        <v>1621</v>
      </c>
      <c r="I600" t="s" s="10">
        <v>41</v>
      </c>
      <c r="J600" s="13"/>
      <c r="K600" s="13"/>
      <c r="L600" s="13"/>
      <c r="M600" s="24">
        <v>2008</v>
      </c>
      <c r="N600" s="19">
        <v>39491</v>
      </c>
      <c r="O600" s="19">
        <v>40221</v>
      </c>
      <c r="P600" s="19"/>
      <c r="Q600" t="s" s="10">
        <v>2013</v>
      </c>
      <c r="R600" t="s" s="10">
        <v>48</v>
      </c>
      <c r="S600" s="10"/>
      <c r="T600" t="s" s="20">
        <v>2014</v>
      </c>
      <c r="U600" t="s" s="20">
        <v>2015</v>
      </c>
      <c r="V600" s="25"/>
      <c r="W600" s="34"/>
      <c r="X600" s="34">
        <v>2940</v>
      </c>
      <c r="Y600" s="16">
        <v>1</v>
      </c>
      <c r="Z600" s="22">
        <v>2940</v>
      </c>
      <c r="AA600" s="22">
        <v>0</v>
      </c>
      <c r="AB600" s="22">
        <v>0</v>
      </c>
      <c r="AC600" s="22">
        <v>0</v>
      </c>
      <c r="AD600" s="22">
        <v>0</v>
      </c>
      <c r="AE600" s="22">
        <v>0</v>
      </c>
      <c r="AF600" s="22"/>
      <c r="AG600" s="26"/>
      <c r="AH600" s="17"/>
      <c r="AI600" s="17"/>
    </row>
    <row r="601" s="9" customFormat="1" ht="48" customHeight="1" hidden="1">
      <c r="A601" s="13"/>
      <c r="B601" s="13"/>
      <c r="C601" s="14" cm="1">
        <f t="array" ref="C601">P601-TODAY()</f>
      </c>
      <c r="D601" t="s" s="11">
        <v>120</v>
      </c>
      <c r="E601" t="s" s="11">
        <v>2016</v>
      </c>
      <c r="F601" t="s" s="10">
        <v>2017</v>
      </c>
      <c r="G601" t="s" s="10">
        <v>40</v>
      </c>
      <c r="H601" t="s" s="10">
        <v>1621</v>
      </c>
      <c r="I601" t="s" s="10">
        <v>41</v>
      </c>
      <c r="J601" s="13"/>
      <c r="K601" s="13"/>
      <c r="L601" s="13"/>
      <c r="M601" s="24">
        <v>2007</v>
      </c>
      <c r="N601" s="19">
        <v>39433</v>
      </c>
      <c r="O601" s="19">
        <v>41455</v>
      </c>
      <c r="P601" s="19"/>
      <c r="Q601" t="s" s="10">
        <v>42</v>
      </c>
      <c r="R601" t="s" s="10">
        <v>2018</v>
      </c>
      <c r="S601" t="s" s="10">
        <v>2019</v>
      </c>
      <c r="T601" t="s" s="20">
        <v>2020</v>
      </c>
      <c r="U601" t="s" s="20">
        <v>1733</v>
      </c>
      <c r="V601" s="25"/>
      <c r="W601" s="34"/>
      <c r="X601" s="34">
        <v>1402747.59</v>
      </c>
      <c r="Y601" s="16">
        <v>1</v>
      </c>
      <c r="Z601" s="22">
        <v>1000000</v>
      </c>
      <c r="AA601" s="22">
        <v>402747.59</v>
      </c>
      <c r="AB601" s="22">
        <v>0</v>
      </c>
      <c r="AC601" s="22">
        <v>0</v>
      </c>
      <c r="AD601" s="22">
        <v>0</v>
      </c>
      <c r="AE601" s="22">
        <v>0</v>
      </c>
      <c r="AF601" s="22"/>
      <c r="AG601" t="s" s="30">
        <v>2021</v>
      </c>
      <c r="AH601" s="17"/>
      <c r="AI601" s="17"/>
    </row>
    <row r="602" s="9" customFormat="1" ht="45" customHeight="1" hidden="1">
      <c r="A602" s="13"/>
      <c r="B602" s="13"/>
      <c r="C602" s="14" cm="1">
        <f t="array" ref="C602">P602-TODAY()</f>
      </c>
      <c r="D602" s="15" cm="1">
        <f t="array" ref="D602">IF(C602&gt;=0,"Vigente",IF(C602&lt;0,"Vencido"))</f>
      </c>
      <c r="E602" s="15"/>
      <c r="F602" t="s" s="10">
        <v>2022</v>
      </c>
      <c r="G602" t="s" s="10">
        <v>40</v>
      </c>
      <c r="H602" t="s" s="10">
        <v>1621</v>
      </c>
      <c r="I602" t="s" s="10">
        <v>41</v>
      </c>
      <c r="J602" t="s" s="10">
        <v>566</v>
      </c>
      <c r="K602" t="s" s="10">
        <v>567</v>
      </c>
      <c r="L602" t="s" s="10">
        <v>2023</v>
      </c>
      <c r="M602" s="24">
        <v>2007</v>
      </c>
      <c r="N602" s="19">
        <v>39447</v>
      </c>
      <c r="O602" s="19">
        <v>40543</v>
      </c>
      <c r="P602" s="19"/>
      <c r="Q602" t="s" s="10">
        <v>42</v>
      </c>
      <c r="R602" t="s" s="10">
        <v>2024</v>
      </c>
      <c r="S602" t="s" s="10">
        <v>2025</v>
      </c>
      <c r="T602" t="s" s="20">
        <v>2026</v>
      </c>
      <c r="U602" t="s" s="20">
        <v>1733</v>
      </c>
      <c r="V602" s="25"/>
      <c r="W602" s="34"/>
      <c r="X602" s="34">
        <v>132000</v>
      </c>
      <c r="Y602" s="16">
        <v>1</v>
      </c>
      <c r="Z602" s="22">
        <v>120000</v>
      </c>
      <c r="AA602" s="22">
        <v>12000</v>
      </c>
      <c r="AB602" s="22">
        <v>0</v>
      </c>
      <c r="AC602" s="22">
        <v>0</v>
      </c>
      <c r="AD602" s="22">
        <v>0</v>
      </c>
      <c r="AE602" s="22">
        <v>0</v>
      </c>
      <c r="AF602" s="22"/>
      <c r="AG602" s="26"/>
      <c r="AH602" s="17"/>
      <c r="AI602" s="17"/>
    </row>
    <row r="603" s="9" customFormat="1" ht="107.25" customHeight="1" hidden="1">
      <c r="A603" s="13"/>
      <c r="B603" s="13"/>
      <c r="C603" s="14" cm="1">
        <f t="array" ref="C603">P603-TODAY()</f>
      </c>
      <c r="D603" s="15" cm="1">
        <f t="array" ref="D603">IF(C603&gt;=0,"Vigente",IF(C603&lt;0,"Vencido"))</f>
      </c>
      <c r="E603" s="15"/>
      <c r="F603" t="s" s="10">
        <v>2027</v>
      </c>
      <c r="G603" t="s" s="10">
        <v>47</v>
      </c>
      <c r="H603" t="s" s="10">
        <v>1621</v>
      </c>
      <c r="I603" t="s" s="10">
        <v>41</v>
      </c>
      <c r="J603" s="13"/>
      <c r="K603" s="13"/>
      <c r="L603" s="13"/>
      <c r="M603" s="24">
        <v>2008</v>
      </c>
      <c r="N603" s="19">
        <v>39531</v>
      </c>
      <c r="O603" s="19">
        <v>39538</v>
      </c>
      <c r="P603" s="19"/>
      <c r="Q603" t="s" s="10">
        <v>1865</v>
      </c>
      <c r="R603" t="s" s="10">
        <v>2028</v>
      </c>
      <c r="S603" s="10"/>
      <c r="T603" t="s" s="20">
        <v>2029</v>
      </c>
      <c r="U603" t="s" s="20">
        <v>1803</v>
      </c>
      <c r="V603" s="25"/>
      <c r="W603" s="34"/>
      <c r="X603" s="34">
        <v>0</v>
      </c>
      <c r="Y603" s="16">
        <v>1</v>
      </c>
      <c r="Z603" s="22">
        <v>0</v>
      </c>
      <c r="AA603" s="22">
        <v>0</v>
      </c>
      <c r="AB603" s="22">
        <v>0</v>
      </c>
      <c r="AC603" s="22">
        <v>0</v>
      </c>
      <c r="AD603" s="22">
        <v>0</v>
      </c>
      <c r="AE603" s="22">
        <v>0</v>
      </c>
      <c r="AF603" s="22"/>
      <c r="AG603" s="26"/>
      <c r="AH603" s="17"/>
      <c r="AI603" s="17"/>
    </row>
    <row r="604" s="9" customFormat="1" ht="90.75" customHeight="1" hidden="1">
      <c r="A604" s="13"/>
      <c r="B604" s="13"/>
      <c r="C604" s="14" cm="1">
        <f t="array" ref="C604">P604-TODAY()</f>
      </c>
      <c r="D604" s="15" cm="1">
        <f t="array" ref="D604">IF(C604&gt;=0,"Vigente",IF(C604&lt;0,"Vencido"))</f>
      </c>
      <c r="E604" s="15"/>
      <c r="F604" t="s" s="10">
        <v>2030</v>
      </c>
      <c r="G604" t="s" s="10">
        <v>60</v>
      </c>
      <c r="H604" t="s" s="10">
        <v>1621</v>
      </c>
      <c r="I604" t="s" s="10">
        <v>41</v>
      </c>
      <c r="J604" s="13"/>
      <c r="K604" s="13"/>
      <c r="L604" s="13"/>
      <c r="M604" s="24">
        <v>2008</v>
      </c>
      <c r="N604" s="19">
        <v>39626</v>
      </c>
      <c r="O604" s="19">
        <v>41451</v>
      </c>
      <c r="P604" s="19"/>
      <c r="Q604" t="s" s="10">
        <v>1648</v>
      </c>
      <c r="R604" t="s" s="10">
        <v>2031</v>
      </c>
      <c r="S604" s="10"/>
      <c r="T604" t="s" s="20">
        <v>2032</v>
      </c>
      <c r="U604" t="s" s="20">
        <v>2033</v>
      </c>
      <c r="V604" s="25"/>
      <c r="W604" s="34"/>
      <c r="X604" s="34">
        <v>0</v>
      </c>
      <c r="Y604" s="16">
        <v>1</v>
      </c>
      <c r="Z604" s="22">
        <v>0</v>
      </c>
      <c r="AA604" s="22">
        <v>0</v>
      </c>
      <c r="AB604" s="22">
        <v>0</v>
      </c>
      <c r="AC604" s="22">
        <v>0</v>
      </c>
      <c r="AD604" s="22">
        <v>0</v>
      </c>
      <c r="AE604" s="22">
        <v>0</v>
      </c>
      <c r="AF604" s="22"/>
      <c r="AG604" s="26"/>
      <c r="AH604" s="17"/>
      <c r="AI604" s="17"/>
    </row>
    <row r="605" s="9" customFormat="1" ht="224.25" customHeight="1" hidden="1">
      <c r="A605" s="13"/>
      <c r="B605" s="13"/>
      <c r="C605" s="14" cm="1">
        <f t="array" ref="C605">P605-TODAY()</f>
      </c>
      <c r="D605" s="15" cm="1">
        <f t="array" ref="D605">IF(C605&gt;=0,"Vigente",IF(C605&lt;0,"Vencido"))</f>
      </c>
      <c r="E605" s="15"/>
      <c r="F605" t="s" s="10">
        <v>2034</v>
      </c>
      <c r="G605" t="s" s="10">
        <v>60</v>
      </c>
      <c r="H605" t="s" s="10">
        <v>1621</v>
      </c>
      <c r="I605" t="s" s="10">
        <v>41</v>
      </c>
      <c r="J605" s="13"/>
      <c r="K605" s="13"/>
      <c r="L605" s="13"/>
      <c r="M605" s="24">
        <v>2008</v>
      </c>
      <c r="N605" s="19">
        <v>39611</v>
      </c>
      <c r="O605" s="19">
        <v>41436</v>
      </c>
      <c r="P605" s="19"/>
      <c r="Q605" t="s" s="10">
        <v>676</v>
      </c>
      <c r="R605" t="s" s="10">
        <v>2035</v>
      </c>
      <c r="S605" s="10"/>
      <c r="T605" t="s" s="20">
        <v>2036</v>
      </c>
      <c r="U605" t="s" s="20">
        <v>2037</v>
      </c>
      <c r="V605" s="25"/>
      <c r="W605" s="34"/>
      <c r="X605" s="34">
        <v>0</v>
      </c>
      <c r="Y605" s="16">
        <v>1</v>
      </c>
      <c r="Z605" s="22">
        <v>0</v>
      </c>
      <c r="AA605" s="22">
        <v>0</v>
      </c>
      <c r="AB605" s="22">
        <v>0</v>
      </c>
      <c r="AC605" s="22">
        <v>0</v>
      </c>
      <c r="AD605" s="22">
        <v>0</v>
      </c>
      <c r="AE605" s="22">
        <v>0</v>
      </c>
      <c r="AF605" s="22"/>
      <c r="AG605" s="26"/>
      <c r="AH605" s="17"/>
      <c r="AI605" s="17"/>
    </row>
    <row r="606" s="9" customFormat="1" ht="108" customHeight="1" hidden="1">
      <c r="A606" s="13"/>
      <c r="B606" s="13"/>
      <c r="C606" s="14" cm="1">
        <f t="array" ref="C606">P606-TODAY()</f>
      </c>
      <c r="D606" s="15" cm="1">
        <f t="array" ref="D606">IF(C606&gt;=0,"Vigente",IF(C606&lt;0,"Vencido"))</f>
      </c>
      <c r="E606" s="15"/>
      <c r="F606" t="s" s="10">
        <v>2038</v>
      </c>
      <c r="G606" t="s" s="10">
        <v>60</v>
      </c>
      <c r="H606" t="s" s="10">
        <v>1621</v>
      </c>
      <c r="I606" t="s" s="10">
        <v>41</v>
      </c>
      <c r="J606" s="13"/>
      <c r="K606" s="13"/>
      <c r="L606" s="13"/>
      <c r="M606" s="24">
        <v>2008</v>
      </c>
      <c r="N606" s="19">
        <v>39640</v>
      </c>
      <c r="O606" s="19">
        <v>40369</v>
      </c>
      <c r="P606" s="19"/>
      <c r="Q606" t="s" s="10">
        <v>676</v>
      </c>
      <c r="R606" t="s" s="10">
        <v>2039</v>
      </c>
      <c r="S606" s="10"/>
      <c r="T606" t="s" s="20">
        <v>2040</v>
      </c>
      <c r="U606" t="s" s="20">
        <v>2041</v>
      </c>
      <c r="V606" s="25"/>
      <c r="W606" s="34"/>
      <c r="X606" s="34">
        <v>0</v>
      </c>
      <c r="Y606" s="16">
        <v>1</v>
      </c>
      <c r="Z606" s="22">
        <v>0</v>
      </c>
      <c r="AA606" s="22">
        <v>0</v>
      </c>
      <c r="AB606" s="22">
        <v>0</v>
      </c>
      <c r="AC606" s="22">
        <v>0</v>
      </c>
      <c r="AD606" s="22">
        <v>0</v>
      </c>
      <c r="AE606" s="22">
        <v>0</v>
      </c>
      <c r="AF606" s="22"/>
      <c r="AG606" s="26"/>
      <c r="AH606" s="17"/>
      <c r="AI606" s="17"/>
    </row>
    <row r="607" s="9" customFormat="1" ht="89.25" customHeight="1" hidden="1">
      <c r="A607" s="13"/>
      <c r="B607" s="13"/>
      <c r="C607" s="14" cm="1">
        <f t="array" ref="C607">P607-TODAY()</f>
      </c>
      <c r="D607" s="15" cm="1">
        <f t="array" ref="D607">IF(C607&gt;=0,"Vigente",IF(C607&lt;0,"Vencido"))</f>
      </c>
      <c r="E607" s="15"/>
      <c r="F607" t="s" s="10">
        <v>2042</v>
      </c>
      <c r="G607" t="s" s="10">
        <v>60</v>
      </c>
      <c r="H607" t="s" s="10">
        <v>1621</v>
      </c>
      <c r="I607" t="s" s="10">
        <v>41</v>
      </c>
      <c r="J607" s="13"/>
      <c r="K607" s="13"/>
      <c r="L607" s="13"/>
      <c r="M607" s="24">
        <v>2008</v>
      </c>
      <c r="N607" s="19">
        <v>39632</v>
      </c>
      <c r="O607" s="19">
        <v>39933</v>
      </c>
      <c r="P607" s="19"/>
      <c r="Q607" t="s" s="10">
        <v>676</v>
      </c>
      <c r="R607" t="s" s="10">
        <v>2028</v>
      </c>
      <c r="S607" s="10"/>
      <c r="T607" t="s" s="20">
        <v>2043</v>
      </c>
      <c r="U607" t="s" s="20">
        <v>1785</v>
      </c>
      <c r="V607" s="25"/>
      <c r="W607" s="34"/>
      <c r="X607" s="34">
        <v>10000</v>
      </c>
      <c r="Y607" s="16">
        <v>1</v>
      </c>
      <c r="Z607" s="22">
        <v>10000</v>
      </c>
      <c r="AA607" s="22">
        <v>0</v>
      </c>
      <c r="AB607" s="22">
        <v>0</v>
      </c>
      <c r="AC607" s="22">
        <v>0</v>
      </c>
      <c r="AD607" s="22">
        <v>0</v>
      </c>
      <c r="AE607" s="22">
        <v>0</v>
      </c>
      <c r="AF607" s="22"/>
      <c r="AG607" s="26"/>
      <c r="AH607" s="17"/>
      <c r="AI607" s="17"/>
    </row>
    <row r="608" s="9" customFormat="1" ht="58.5" customHeight="1" hidden="1">
      <c r="A608" s="13"/>
      <c r="B608" s="13"/>
      <c r="C608" s="14" cm="1">
        <f t="array" ref="C608">P608-TODAY()</f>
      </c>
      <c r="D608" s="15" cm="1">
        <f t="array" ref="D608">IF(C608&gt;=0,"Vigente",IF(C608&lt;0,"Vencido"))</f>
      </c>
      <c r="E608" s="15"/>
      <c r="F608" t="s" s="10">
        <v>2044</v>
      </c>
      <c r="G608" t="s" s="10">
        <v>47</v>
      </c>
      <c r="H608" t="s" s="10">
        <v>1621</v>
      </c>
      <c r="I608" t="s" s="10">
        <v>41</v>
      </c>
      <c r="J608" s="13"/>
      <c r="K608" s="13"/>
      <c r="L608" s="13"/>
      <c r="M608" s="24">
        <v>2008</v>
      </c>
      <c r="N608" s="19">
        <v>39573</v>
      </c>
      <c r="O608" s="19">
        <v>41398</v>
      </c>
      <c r="P608" s="19"/>
      <c r="Q608" t="s" s="10">
        <v>1683</v>
      </c>
      <c r="R608" t="s" s="10">
        <v>1987</v>
      </c>
      <c r="S608" t="s" s="10">
        <v>1163</v>
      </c>
      <c r="T608" t="s" s="20">
        <v>2045</v>
      </c>
      <c r="U608" t="s" s="20">
        <v>2046</v>
      </c>
      <c r="V608" s="25"/>
      <c r="W608" s="34"/>
      <c r="X608" s="34">
        <v>0</v>
      </c>
      <c r="Y608" s="16">
        <v>1</v>
      </c>
      <c r="Z608" s="22">
        <v>0</v>
      </c>
      <c r="AA608" s="22">
        <v>0</v>
      </c>
      <c r="AB608" s="22">
        <v>0</v>
      </c>
      <c r="AC608" s="22">
        <v>0</v>
      </c>
      <c r="AD608" s="22">
        <v>0</v>
      </c>
      <c r="AE608" s="22">
        <v>0</v>
      </c>
      <c r="AF608" s="22"/>
      <c r="AG608" s="26"/>
      <c r="AH608" s="17"/>
      <c r="AI608" s="17"/>
    </row>
    <row r="609" s="9" customFormat="1" ht="90" customHeight="1" hidden="1">
      <c r="A609" s="13"/>
      <c r="B609" s="13"/>
      <c r="C609" s="14" cm="1">
        <f t="array" ref="C609">P609-TODAY()</f>
      </c>
      <c r="D609" s="15" cm="1">
        <f t="array" ref="D609">IF(C609&gt;=0,"Vigente",IF(C609&lt;0,"Vencido"))</f>
      </c>
      <c r="E609" s="15"/>
      <c r="F609" t="s" s="10">
        <v>2047</v>
      </c>
      <c r="G609" t="s" s="10">
        <v>40</v>
      </c>
      <c r="H609" t="s" s="10">
        <v>1621</v>
      </c>
      <c r="I609" t="s" s="10">
        <v>41</v>
      </c>
      <c r="J609" s="13"/>
      <c r="K609" s="13"/>
      <c r="L609" s="13"/>
      <c r="M609" s="24">
        <v>2004</v>
      </c>
      <c r="N609" s="19">
        <v>38243</v>
      </c>
      <c r="O609" s="19">
        <v>40068</v>
      </c>
      <c r="P609" s="19"/>
      <c r="Q609" t="s" s="10">
        <v>676</v>
      </c>
      <c r="R609" t="s" s="10">
        <v>2048</v>
      </c>
      <c r="S609" s="10"/>
      <c r="T609" t="s" s="20">
        <v>2049</v>
      </c>
      <c r="U609" t="s" s="20">
        <v>2050</v>
      </c>
      <c r="V609" s="25"/>
      <c r="W609" s="34"/>
      <c r="X609" s="34">
        <v>0</v>
      </c>
      <c r="Y609" s="16">
        <v>1</v>
      </c>
      <c r="Z609" s="22">
        <v>0</v>
      </c>
      <c r="AA609" s="22">
        <v>0</v>
      </c>
      <c r="AB609" s="22">
        <v>0</v>
      </c>
      <c r="AC609" s="22">
        <v>0</v>
      </c>
      <c r="AD609" s="22">
        <v>0</v>
      </c>
      <c r="AE609" s="22">
        <v>0</v>
      </c>
      <c r="AF609" s="22"/>
      <c r="AG609" s="26"/>
      <c r="AH609" s="17"/>
      <c r="AI609" s="17"/>
    </row>
    <row r="610" s="9" customFormat="1" ht="75" customHeight="1" hidden="1">
      <c r="A610" s="13"/>
      <c r="B610" s="13"/>
      <c r="C610" s="14" cm="1">
        <f t="array" ref="C610">P610-TODAY()</f>
      </c>
      <c r="D610" s="15" cm="1">
        <f t="array" ref="D610">IF(C610&gt;=0,"Vigente",IF(C610&lt;0,"Vencido"))</f>
      </c>
      <c r="E610" s="15"/>
      <c r="F610" t="s" s="10">
        <v>2051</v>
      </c>
      <c r="G610" t="s" s="10">
        <v>68</v>
      </c>
      <c r="H610" t="s" s="10">
        <v>1621</v>
      </c>
      <c r="I610" t="s" s="10">
        <v>41</v>
      </c>
      <c r="J610" s="13"/>
      <c r="K610" s="13"/>
      <c r="L610" s="13"/>
      <c r="M610" s="24">
        <v>2008</v>
      </c>
      <c r="N610" s="19">
        <v>39692</v>
      </c>
      <c r="O610" s="19">
        <v>41517</v>
      </c>
      <c r="P610" s="19"/>
      <c r="Q610" t="s" s="10">
        <v>676</v>
      </c>
      <c r="R610" t="s" s="10">
        <v>2052</v>
      </c>
      <c r="S610" s="10"/>
      <c r="T610" t="s" s="20">
        <v>2053</v>
      </c>
      <c r="U610" t="s" s="20">
        <v>76</v>
      </c>
      <c r="V610" s="25"/>
      <c r="W610" s="34"/>
      <c r="X610" s="34">
        <v>0</v>
      </c>
      <c r="Y610" s="16">
        <v>1</v>
      </c>
      <c r="Z610" s="22">
        <v>0</v>
      </c>
      <c r="AA610" s="22">
        <v>0</v>
      </c>
      <c r="AB610" s="22">
        <v>0</v>
      </c>
      <c r="AC610" s="22">
        <v>0</v>
      </c>
      <c r="AD610" s="22">
        <v>0</v>
      </c>
      <c r="AE610" s="22">
        <v>0</v>
      </c>
      <c r="AF610" s="22"/>
      <c r="AG610" s="26"/>
      <c r="AH610" s="17"/>
      <c r="AI610" s="17"/>
    </row>
    <row r="611" s="9" customFormat="1" ht="60" customHeight="1" hidden="1">
      <c r="A611" s="13"/>
      <c r="B611" s="13"/>
      <c r="C611" s="14" cm="1">
        <f t="array" ref="C611">P611-TODAY()</f>
      </c>
      <c r="D611" t="s" s="11">
        <v>1925</v>
      </c>
      <c r="E611" s="15"/>
      <c r="F611" t="s" s="10">
        <v>2054</v>
      </c>
      <c r="G611" t="s" s="10">
        <v>40</v>
      </c>
      <c r="H611" t="s" s="10">
        <v>1621</v>
      </c>
      <c r="I611" t="s" s="10">
        <v>41</v>
      </c>
      <c r="J611" s="13"/>
      <c r="K611" s="13"/>
      <c r="L611" s="13"/>
      <c r="M611" s="24">
        <v>2008</v>
      </c>
      <c r="N611" s="19">
        <v>39679</v>
      </c>
      <c r="O611" t="s" s="10">
        <v>1640</v>
      </c>
      <c r="P611" s="19"/>
      <c r="Q611" t="s" s="10">
        <v>42</v>
      </c>
      <c r="R611" t="s" s="10">
        <v>2055</v>
      </c>
      <c r="S611" t="s" s="10">
        <v>2056</v>
      </c>
      <c r="T611" t="s" s="20">
        <v>2057</v>
      </c>
      <c r="U611" t="s" s="20">
        <v>169</v>
      </c>
      <c r="V611" s="25"/>
      <c r="W611" s="34"/>
      <c r="X611" s="34">
        <v>0</v>
      </c>
      <c r="Y611" s="16">
        <v>1</v>
      </c>
      <c r="Z611" s="22">
        <v>0</v>
      </c>
      <c r="AA611" s="22">
        <v>0</v>
      </c>
      <c r="AB611" s="22">
        <v>0</v>
      </c>
      <c r="AC611" s="22">
        <v>0</v>
      </c>
      <c r="AD611" s="22">
        <v>0</v>
      </c>
      <c r="AE611" s="22">
        <v>0</v>
      </c>
      <c r="AF611" s="22"/>
      <c r="AG611" s="37"/>
      <c r="AH611" s="17"/>
      <c r="AI611" s="17"/>
    </row>
    <row r="612" s="9" customFormat="1" ht="73.5" customHeight="1" hidden="1">
      <c r="A612" s="13"/>
      <c r="B612" s="13"/>
      <c r="C612" s="14" cm="1">
        <f t="array" ref="C612">P612-TODAY()</f>
      </c>
      <c r="D612" s="15" cm="1">
        <f t="array" ref="D612">IF(C612&gt;=0,"Vigente",IF(C612&lt;0,"Vencido"))</f>
      </c>
      <c r="E612" s="15"/>
      <c r="F612" t="s" s="10">
        <v>2058</v>
      </c>
      <c r="G612" t="s" s="10">
        <v>40</v>
      </c>
      <c r="H612" t="s" s="10">
        <v>1621</v>
      </c>
      <c r="I612" t="s" s="10">
        <v>41</v>
      </c>
      <c r="J612" s="13"/>
      <c r="K612" s="13"/>
      <c r="L612" s="13"/>
      <c r="M612" s="24">
        <v>2007</v>
      </c>
      <c r="N612" s="19">
        <v>39447</v>
      </c>
      <c r="O612" s="19">
        <v>40359</v>
      </c>
      <c r="P612" s="19"/>
      <c r="Q612" t="s" s="10">
        <v>42</v>
      </c>
      <c r="R612" t="s" s="10">
        <v>2059</v>
      </c>
      <c r="S612" s="10"/>
      <c r="T612" t="s" s="20">
        <v>2060</v>
      </c>
      <c r="U612" t="s" s="20">
        <v>2061</v>
      </c>
      <c r="V612" s="25"/>
      <c r="W612" s="34"/>
      <c r="X612" s="34">
        <v>231750</v>
      </c>
      <c r="Y612" s="16">
        <v>1</v>
      </c>
      <c r="Z612" s="22">
        <v>185000</v>
      </c>
      <c r="AA612" s="22">
        <v>46750</v>
      </c>
      <c r="AB612" s="22">
        <v>0</v>
      </c>
      <c r="AC612" s="22">
        <v>0</v>
      </c>
      <c r="AD612" s="22">
        <v>0</v>
      </c>
      <c r="AE612" s="22">
        <v>0</v>
      </c>
      <c r="AF612" s="22"/>
      <c r="AG612" s="26"/>
      <c r="AH612" s="17"/>
      <c r="AI612" s="17"/>
    </row>
    <row r="613" s="9" customFormat="1" ht="83.25" customHeight="1" hidden="1">
      <c r="A613" s="13"/>
      <c r="B613" s="13"/>
      <c r="C613" s="14" cm="1">
        <f t="array" ref="C613">P613-TODAY()</f>
      </c>
      <c r="D613" s="15" cm="1">
        <f t="array" ref="D613">IF(C613&gt;=0,"Vigente",IF(C613&lt;0,"Vencido"))</f>
      </c>
      <c r="E613" s="15"/>
      <c r="F613" t="s" s="10">
        <v>2062</v>
      </c>
      <c r="G613" t="s" s="10">
        <v>40</v>
      </c>
      <c r="H613" t="s" s="10">
        <v>1621</v>
      </c>
      <c r="I613" t="s" s="10">
        <v>41</v>
      </c>
      <c r="J613" s="13"/>
      <c r="K613" s="13"/>
      <c r="L613" s="13"/>
      <c r="M613" s="24">
        <v>2008</v>
      </c>
      <c r="N613" s="19">
        <v>39678</v>
      </c>
      <c r="O613" s="19">
        <v>40543</v>
      </c>
      <c r="P613" s="19"/>
      <c r="Q613" t="s" s="10">
        <v>676</v>
      </c>
      <c r="R613" t="s" s="10">
        <v>2063</v>
      </c>
      <c r="S613" s="10"/>
      <c r="T613" t="s" s="20">
        <v>2064</v>
      </c>
      <c r="U613" t="s" s="20">
        <v>2065</v>
      </c>
      <c r="V613" s="25"/>
      <c r="W613" s="34"/>
      <c r="X613" s="34">
        <v>0</v>
      </c>
      <c r="Y613" s="16">
        <v>1</v>
      </c>
      <c r="Z613" s="22">
        <v>0</v>
      </c>
      <c r="AA613" s="22">
        <v>0</v>
      </c>
      <c r="AB613" s="22">
        <v>0</v>
      </c>
      <c r="AC613" s="22">
        <v>0</v>
      </c>
      <c r="AD613" s="22">
        <v>0</v>
      </c>
      <c r="AE613" s="22">
        <v>0</v>
      </c>
      <c r="AF613" s="22"/>
      <c r="AG613" s="26"/>
      <c r="AH613" s="17"/>
      <c r="AI613" s="17"/>
    </row>
    <row r="614" s="9" customFormat="1" ht="60.75" customHeight="1" hidden="1">
      <c r="A614" s="13"/>
      <c r="B614" s="13"/>
      <c r="C614" s="14" cm="1">
        <f t="array" ref="C614">P614-TODAY()</f>
      </c>
      <c r="D614" s="15" cm="1">
        <f t="array" ref="D614">IF(C614&gt;=0,"Vigente",IF(C614&lt;0,"Vencido"))</f>
      </c>
      <c r="E614" s="15"/>
      <c r="F614" t="s" s="10">
        <v>2066</v>
      </c>
      <c r="G614" t="s" s="10">
        <v>47</v>
      </c>
      <c r="H614" t="s" s="10">
        <v>1621</v>
      </c>
      <c r="I614" t="s" s="10">
        <v>41</v>
      </c>
      <c r="J614" s="13"/>
      <c r="K614" s="13"/>
      <c r="L614" s="13"/>
      <c r="M614" s="24">
        <v>2008</v>
      </c>
      <c r="N614" s="19">
        <v>39468</v>
      </c>
      <c r="O614" s="19">
        <v>39721</v>
      </c>
      <c r="P614" s="19"/>
      <c r="Q614" t="s" s="10">
        <v>501</v>
      </c>
      <c r="R614" t="s" s="10">
        <v>2067</v>
      </c>
      <c r="S614" s="10"/>
      <c r="T614" t="s" s="20">
        <v>2068</v>
      </c>
      <c r="U614" t="s" s="20">
        <v>2069</v>
      </c>
      <c r="V614" s="25"/>
      <c r="W614" s="34"/>
      <c r="X614" s="34">
        <v>0</v>
      </c>
      <c r="Y614" s="16">
        <v>1</v>
      </c>
      <c r="Z614" s="22">
        <v>0</v>
      </c>
      <c r="AA614" s="22">
        <v>0</v>
      </c>
      <c r="AB614" s="22">
        <v>0</v>
      </c>
      <c r="AC614" s="22">
        <v>0</v>
      </c>
      <c r="AD614" s="22">
        <v>0</v>
      </c>
      <c r="AE614" s="22">
        <v>0</v>
      </c>
      <c r="AF614" s="22"/>
      <c r="AG614" s="26"/>
      <c r="AH614" s="17"/>
      <c r="AI614" s="17"/>
    </row>
    <row r="615" s="9" customFormat="1" ht="62.25" customHeight="1" hidden="1">
      <c r="A615" s="13"/>
      <c r="B615" s="13"/>
      <c r="C615" s="14" cm="1">
        <f t="array" ref="C615">P615-TODAY()</f>
      </c>
      <c r="D615" s="15" cm="1">
        <f t="array" ref="D615">IF(C615&gt;=0,"Vigente",IF(C615&lt;0,"Vencido"))</f>
      </c>
      <c r="E615" s="15"/>
      <c r="F615" t="s" s="10">
        <v>2070</v>
      </c>
      <c r="G615" t="s" s="10">
        <v>60</v>
      </c>
      <c r="H615" t="s" s="10">
        <v>1621</v>
      </c>
      <c r="I615" t="s" s="10">
        <v>41</v>
      </c>
      <c r="J615" s="13"/>
      <c r="K615" s="13"/>
      <c r="L615" s="13"/>
      <c r="M615" s="24">
        <v>2008</v>
      </c>
      <c r="N615" s="19">
        <v>39706</v>
      </c>
      <c r="O615" s="19">
        <v>39994</v>
      </c>
      <c r="P615" s="19"/>
      <c r="Q615" t="s" s="10">
        <v>42</v>
      </c>
      <c r="R615" t="s" s="10">
        <v>48</v>
      </c>
      <c r="S615" s="10"/>
      <c r="T615" t="s" s="20">
        <v>2071</v>
      </c>
      <c r="U615" t="s" s="20">
        <v>2072</v>
      </c>
      <c r="V615" s="25"/>
      <c r="W615" s="34"/>
      <c r="X615" s="34">
        <v>0</v>
      </c>
      <c r="Y615" s="16">
        <v>1</v>
      </c>
      <c r="Z615" s="22">
        <v>0</v>
      </c>
      <c r="AA615" s="22">
        <v>0</v>
      </c>
      <c r="AB615" s="22">
        <v>0</v>
      </c>
      <c r="AC615" s="22">
        <v>0</v>
      </c>
      <c r="AD615" s="22">
        <v>0</v>
      </c>
      <c r="AE615" s="22">
        <v>0</v>
      </c>
      <c r="AF615" s="22"/>
      <c r="AG615" s="26"/>
      <c r="AH615" s="17"/>
      <c r="AI615" s="17"/>
    </row>
    <row r="616" s="9" customFormat="1" ht="59.25" customHeight="1" hidden="1">
      <c r="A616" s="13"/>
      <c r="B616" s="13"/>
      <c r="C616" s="14" cm="1">
        <f t="array" ref="C616">P616-TODAY()</f>
      </c>
      <c r="D616" s="15" cm="1">
        <f t="array" ref="D616">IF(C616&gt;=0,"Vigente",IF(C616&lt;0,"Vencido"))</f>
      </c>
      <c r="E616" s="15"/>
      <c r="F616" t="s" s="10">
        <v>2073</v>
      </c>
      <c r="G616" t="s" s="10">
        <v>68</v>
      </c>
      <c r="H616" t="s" s="10">
        <v>1621</v>
      </c>
      <c r="I616" t="s" s="10">
        <v>41</v>
      </c>
      <c r="J616" s="13"/>
      <c r="K616" s="13"/>
      <c r="L616" s="13"/>
      <c r="M616" s="24">
        <v>2008</v>
      </c>
      <c r="N616" s="19">
        <v>39699</v>
      </c>
      <c r="O616" s="19">
        <v>39716</v>
      </c>
      <c r="P616" s="19"/>
      <c r="Q616" t="s" s="10">
        <v>676</v>
      </c>
      <c r="R616" t="s" s="10">
        <v>2074</v>
      </c>
      <c r="S616" s="10"/>
      <c r="T616" t="s" s="20">
        <v>2075</v>
      </c>
      <c r="U616" t="s" s="20">
        <v>419</v>
      </c>
      <c r="V616" s="25"/>
      <c r="W616" s="34"/>
      <c r="X616" s="34">
        <v>0</v>
      </c>
      <c r="Y616" s="16">
        <v>1</v>
      </c>
      <c r="Z616" s="22">
        <v>0</v>
      </c>
      <c r="AA616" s="22">
        <v>0</v>
      </c>
      <c r="AB616" s="22">
        <v>0</v>
      </c>
      <c r="AC616" s="22">
        <v>0</v>
      </c>
      <c r="AD616" s="22">
        <v>0</v>
      </c>
      <c r="AE616" s="22">
        <v>0</v>
      </c>
      <c r="AF616" s="22"/>
      <c r="AG616" s="26"/>
      <c r="AH616" s="17"/>
      <c r="AI616" s="17"/>
    </row>
    <row r="617" s="9" customFormat="1" ht="48.75" customHeight="1" hidden="1">
      <c r="A617" s="13"/>
      <c r="B617" s="13"/>
      <c r="C617" s="14" cm="1">
        <f t="array" ref="C617">P617-TODAY()</f>
      </c>
      <c r="D617" s="15" cm="1">
        <f t="array" ref="D617">IF(C617&gt;=0,"Vigente",IF(C617&lt;0,"Vencido"))</f>
      </c>
      <c r="E617" s="15"/>
      <c r="F617" t="s" s="10">
        <v>2076</v>
      </c>
      <c r="G617" t="s" s="10">
        <v>68</v>
      </c>
      <c r="H617" t="s" s="10">
        <v>1621</v>
      </c>
      <c r="I617" t="s" s="10">
        <v>41</v>
      </c>
      <c r="J617" s="13"/>
      <c r="K617" s="13"/>
      <c r="L617" s="13"/>
      <c r="M617" s="24">
        <v>2008</v>
      </c>
      <c r="N617" s="19">
        <v>39741</v>
      </c>
      <c r="O617" s="19">
        <v>39813</v>
      </c>
      <c r="P617" s="19"/>
      <c r="Q617" t="s" s="10">
        <v>676</v>
      </c>
      <c r="R617" t="s" s="10">
        <v>2077</v>
      </c>
      <c r="S617" s="10"/>
      <c r="T617" t="s" s="20">
        <v>2078</v>
      </c>
      <c r="U617" t="s" s="20">
        <v>1055</v>
      </c>
      <c r="V617" s="25"/>
      <c r="W617" s="34"/>
      <c r="X617" s="34">
        <v>15000</v>
      </c>
      <c r="Y617" s="16">
        <v>1</v>
      </c>
      <c r="Z617" s="22">
        <v>15000</v>
      </c>
      <c r="AA617" s="22">
        <v>0</v>
      </c>
      <c r="AB617" s="22">
        <v>0</v>
      </c>
      <c r="AC617" s="22">
        <v>0</v>
      </c>
      <c r="AD617" s="22">
        <v>0</v>
      </c>
      <c r="AE617" s="22">
        <v>0</v>
      </c>
      <c r="AF617" s="22"/>
      <c r="AG617" s="26"/>
      <c r="AH617" s="17"/>
      <c r="AI617" s="17"/>
    </row>
    <row r="618" s="9" customFormat="1" ht="60" customHeight="1" hidden="1">
      <c r="A618" s="13"/>
      <c r="B618" s="13"/>
      <c r="C618" s="14" cm="1">
        <f t="array" ref="C618">P618-TODAY()</f>
      </c>
      <c r="D618" s="15" cm="1">
        <f t="array" ref="D618">IF(C618&gt;=0,"Vigente",IF(C618&lt;0,"Vencido"))</f>
      </c>
      <c r="E618" s="15"/>
      <c r="F618" t="s" s="10">
        <v>2079</v>
      </c>
      <c r="G618" t="s" s="10">
        <v>47</v>
      </c>
      <c r="H618" t="s" s="10">
        <v>1621</v>
      </c>
      <c r="I618" t="s" s="10">
        <v>41</v>
      </c>
      <c r="J618" s="13"/>
      <c r="K618" s="13"/>
      <c r="L618" s="13"/>
      <c r="M618" s="24">
        <v>2008</v>
      </c>
      <c r="N618" s="19">
        <v>39731</v>
      </c>
      <c r="O618" s="19">
        <v>40461</v>
      </c>
      <c r="P618" s="19"/>
      <c r="Q618" t="s" s="10">
        <v>1613</v>
      </c>
      <c r="R618" t="s" s="10">
        <v>1987</v>
      </c>
      <c r="S618" s="10"/>
      <c r="T618" t="s" s="20">
        <v>2080</v>
      </c>
      <c r="U618" t="s" s="20">
        <v>2081</v>
      </c>
      <c r="V618" s="25"/>
      <c r="W618" s="34"/>
      <c r="X618" s="34">
        <v>0</v>
      </c>
      <c r="Y618" s="16">
        <v>1</v>
      </c>
      <c r="Z618" s="22">
        <v>0</v>
      </c>
      <c r="AA618" s="22">
        <v>0</v>
      </c>
      <c r="AB618" s="22">
        <v>0</v>
      </c>
      <c r="AC618" s="22">
        <v>0</v>
      </c>
      <c r="AD618" s="22">
        <v>0</v>
      </c>
      <c r="AE618" s="22">
        <v>0</v>
      </c>
      <c r="AF618" s="22"/>
      <c r="AG618" s="26"/>
      <c r="AH618" s="17"/>
      <c r="AI618" s="17"/>
    </row>
    <row r="619" s="9" customFormat="1" ht="62.25" customHeight="1" hidden="1">
      <c r="A619" s="13"/>
      <c r="B619" s="13"/>
      <c r="C619" s="14" cm="1">
        <f t="array" ref="C619">P619-TODAY()</f>
      </c>
      <c r="D619" s="15" cm="1">
        <f t="array" ref="D619">IF(C619&gt;=0,"Vigente",IF(C619&lt;0,"Vencido"))</f>
      </c>
      <c r="E619" s="15"/>
      <c r="F619" t="s" s="10">
        <v>2082</v>
      </c>
      <c r="G619" t="s" s="10">
        <v>47</v>
      </c>
      <c r="H619" t="s" s="10">
        <v>1621</v>
      </c>
      <c r="I619" t="s" s="10">
        <v>41</v>
      </c>
      <c r="J619" s="13"/>
      <c r="K619" s="13"/>
      <c r="L619" s="13"/>
      <c r="M619" s="24">
        <v>2008</v>
      </c>
      <c r="N619" s="19">
        <v>39625</v>
      </c>
      <c r="O619" s="19">
        <v>39989</v>
      </c>
      <c r="P619" s="19"/>
      <c r="Q619" t="s" s="10">
        <v>1613</v>
      </c>
      <c r="R619" t="s" s="10">
        <v>2083</v>
      </c>
      <c r="S619" s="10"/>
      <c r="T619" t="s" s="20">
        <v>2084</v>
      </c>
      <c r="U619" t="s" s="20">
        <v>1803</v>
      </c>
      <c r="V619" s="25"/>
      <c r="W619" s="34"/>
      <c r="X619" s="34">
        <v>0</v>
      </c>
      <c r="Y619" s="16">
        <v>1</v>
      </c>
      <c r="Z619" s="22">
        <v>0</v>
      </c>
      <c r="AA619" s="22">
        <v>0</v>
      </c>
      <c r="AB619" s="22">
        <v>0</v>
      </c>
      <c r="AC619" s="22">
        <v>0</v>
      </c>
      <c r="AD619" s="22">
        <v>0</v>
      </c>
      <c r="AE619" s="22">
        <v>0</v>
      </c>
      <c r="AF619" s="22"/>
      <c r="AG619" s="26"/>
      <c r="AH619" s="17"/>
      <c r="AI619" s="17"/>
    </row>
    <row r="620" s="9" customFormat="1" ht="72.75" customHeight="1" hidden="1">
      <c r="A620" s="13"/>
      <c r="B620" s="13"/>
      <c r="C620" s="14" cm="1">
        <f t="array" ref="C620">P620-TODAY()</f>
      </c>
      <c r="D620" s="15" cm="1">
        <f t="array" ref="D620">IF(C620&gt;=0,"Vigente",IF(C620&lt;0,"Vencido"))</f>
      </c>
      <c r="E620" s="15"/>
      <c r="F620" t="s" s="10">
        <v>2085</v>
      </c>
      <c r="G620" t="s" s="10">
        <v>47</v>
      </c>
      <c r="H620" t="s" s="10">
        <v>1621</v>
      </c>
      <c r="I620" t="s" s="10">
        <v>41</v>
      </c>
      <c r="J620" s="13"/>
      <c r="K620" s="13"/>
      <c r="L620" s="13"/>
      <c r="M620" s="24">
        <v>2007</v>
      </c>
      <c r="N620" s="19">
        <v>39383</v>
      </c>
      <c r="O620" s="19">
        <v>40084</v>
      </c>
      <c r="P620" s="19"/>
      <c r="Q620" t="s" s="10">
        <v>42</v>
      </c>
      <c r="R620" t="s" s="10">
        <v>1163</v>
      </c>
      <c r="S620" s="10"/>
      <c r="T620" t="s" s="20">
        <v>2086</v>
      </c>
      <c r="U620" t="s" s="20">
        <v>2087</v>
      </c>
      <c r="V620" s="25"/>
      <c r="W620" s="34"/>
      <c r="X620" s="34">
        <v>0</v>
      </c>
      <c r="Y620" s="16">
        <v>1</v>
      </c>
      <c r="Z620" s="22">
        <v>0</v>
      </c>
      <c r="AA620" s="22">
        <v>0</v>
      </c>
      <c r="AB620" s="22">
        <v>0</v>
      </c>
      <c r="AC620" s="22">
        <v>0</v>
      </c>
      <c r="AD620" s="22">
        <v>0</v>
      </c>
      <c r="AE620" s="22">
        <v>0</v>
      </c>
      <c r="AF620" s="22"/>
      <c r="AG620" s="26"/>
      <c r="AH620" s="17"/>
      <c r="AI620" s="17"/>
    </row>
    <row r="621" s="9" customFormat="1" ht="61.5" customHeight="1" hidden="1">
      <c r="A621" s="13"/>
      <c r="B621" s="13"/>
      <c r="C621" s="14" cm="1">
        <f t="array" ref="C621">P621-TODAY()</f>
      </c>
      <c r="D621" s="15" cm="1">
        <f t="array" ref="D621">IF(C621&gt;=0,"Vigente",IF(C621&lt;0,"Vencido"))</f>
      </c>
      <c r="E621" s="15"/>
      <c r="F621" t="s" s="10">
        <v>2088</v>
      </c>
      <c r="G621" t="s" s="10">
        <v>47</v>
      </c>
      <c r="H621" t="s" s="10">
        <v>1621</v>
      </c>
      <c r="I621" t="s" s="10">
        <v>41</v>
      </c>
      <c r="J621" s="13"/>
      <c r="K621" s="13"/>
      <c r="L621" s="13"/>
      <c r="M621" s="24">
        <v>2008</v>
      </c>
      <c r="N621" s="19">
        <v>39784</v>
      </c>
      <c r="O621" s="19">
        <v>41244</v>
      </c>
      <c r="P621" s="19"/>
      <c r="Q621" t="s" s="10">
        <v>42</v>
      </c>
      <c r="R621" t="s" s="10">
        <v>48</v>
      </c>
      <c r="S621" s="10"/>
      <c r="T621" t="s" s="20">
        <v>2089</v>
      </c>
      <c r="U621" t="s" s="20">
        <v>2090</v>
      </c>
      <c r="V621" s="25"/>
      <c r="W621" s="34"/>
      <c r="X621" s="34">
        <v>0</v>
      </c>
      <c r="Y621" s="16">
        <v>1</v>
      </c>
      <c r="Z621" s="22">
        <v>0</v>
      </c>
      <c r="AA621" s="22">
        <v>0</v>
      </c>
      <c r="AB621" s="22">
        <v>0</v>
      </c>
      <c r="AC621" s="22">
        <v>0</v>
      </c>
      <c r="AD621" s="22">
        <v>0</v>
      </c>
      <c r="AE621" s="22">
        <v>0</v>
      </c>
      <c r="AF621" s="22"/>
      <c r="AG621" s="26"/>
      <c r="AH621" s="17"/>
      <c r="AI621" s="17"/>
    </row>
    <row r="622" s="9" customFormat="1" ht="59.25" customHeight="1" hidden="1">
      <c r="A622" s="13"/>
      <c r="B622" s="13"/>
      <c r="C622" s="14" cm="1">
        <f t="array" ref="C622">P622-TODAY()</f>
      </c>
      <c r="D622" s="15" cm="1">
        <f t="array" ref="D622">IF(C622&gt;=0,"Vigente",IF(C622&lt;0,"Vencido"))</f>
      </c>
      <c r="E622" s="15"/>
      <c r="F622" t="s" s="10">
        <v>2091</v>
      </c>
      <c r="G622" t="s" s="10">
        <v>40</v>
      </c>
      <c r="H622" t="s" s="10">
        <v>1621</v>
      </c>
      <c r="I622" t="s" s="10">
        <v>41</v>
      </c>
      <c r="J622" s="13"/>
      <c r="K622" s="13"/>
      <c r="L622" s="13"/>
      <c r="M622" s="24">
        <v>2007</v>
      </c>
      <c r="N622" s="19">
        <v>39447</v>
      </c>
      <c r="O622" s="19">
        <v>40121</v>
      </c>
      <c r="P622" s="19"/>
      <c r="Q622" t="s" s="10">
        <v>42</v>
      </c>
      <c r="R622" t="s" s="10">
        <v>2092</v>
      </c>
      <c r="S622" s="10"/>
      <c r="T622" t="s" s="20">
        <v>2093</v>
      </c>
      <c r="U622" t="s" s="20">
        <v>2094</v>
      </c>
      <c r="V622" s="25"/>
      <c r="W622" s="34"/>
      <c r="X622" s="34">
        <v>118592.6</v>
      </c>
      <c r="Y622" s="16">
        <v>1</v>
      </c>
      <c r="Z622" s="22">
        <v>118592.6</v>
      </c>
      <c r="AA622" s="22">
        <v>0</v>
      </c>
      <c r="AB622" s="22">
        <v>0</v>
      </c>
      <c r="AC622" s="22">
        <v>0</v>
      </c>
      <c r="AD622" s="22">
        <v>0</v>
      </c>
      <c r="AE622" s="22">
        <v>0</v>
      </c>
      <c r="AF622" s="22"/>
      <c r="AG622" s="26"/>
      <c r="AH622" s="17"/>
      <c r="AI622" s="17"/>
    </row>
    <row r="623" s="9" customFormat="1" ht="60.75" customHeight="1" hidden="1">
      <c r="A623" s="13"/>
      <c r="B623" s="13"/>
      <c r="C623" s="14" cm="1">
        <f t="array" ref="C623">P623-TODAY()</f>
      </c>
      <c r="D623" s="15" cm="1">
        <f t="array" ref="D623">IF(C623&gt;=0,"Vigente",IF(C623&lt;0,"Vencido"))</f>
      </c>
      <c r="E623" s="15"/>
      <c r="F623" t="s" s="10">
        <v>2095</v>
      </c>
      <c r="G623" t="s" s="10">
        <v>40</v>
      </c>
      <c r="H623" t="s" s="10">
        <v>1621</v>
      </c>
      <c r="I623" t="s" s="10">
        <v>41</v>
      </c>
      <c r="J623" s="13"/>
      <c r="K623" s="13"/>
      <c r="L623" s="13"/>
      <c r="M623" s="24">
        <v>2008</v>
      </c>
      <c r="N623" s="19">
        <v>39713</v>
      </c>
      <c r="O623" s="19">
        <v>40359</v>
      </c>
      <c r="P623" s="19"/>
      <c r="Q623" t="s" s="10">
        <v>42</v>
      </c>
      <c r="R623" t="s" s="10">
        <v>48</v>
      </c>
      <c r="S623" s="10"/>
      <c r="T623" t="s" s="20">
        <v>2096</v>
      </c>
      <c r="U623" t="s" s="20">
        <v>2097</v>
      </c>
      <c r="V623" s="25"/>
      <c r="W623" s="34"/>
      <c r="X623" s="34">
        <v>49000</v>
      </c>
      <c r="Y623" s="16">
        <v>1</v>
      </c>
      <c r="Z623" s="22">
        <v>49000</v>
      </c>
      <c r="AA623" s="22">
        <v>0</v>
      </c>
      <c r="AB623" s="22">
        <v>0</v>
      </c>
      <c r="AC623" s="22">
        <v>0</v>
      </c>
      <c r="AD623" s="22">
        <v>0</v>
      </c>
      <c r="AE623" s="22">
        <v>0</v>
      </c>
      <c r="AF623" s="22"/>
      <c r="AG623" s="26"/>
      <c r="AH623" s="17"/>
      <c r="AI623" s="17"/>
    </row>
    <row r="624" s="9" customFormat="1" ht="42.75" customHeight="1" hidden="1">
      <c r="A624" s="13"/>
      <c r="B624" s="13"/>
      <c r="C624" s="14" cm="1">
        <f t="array" ref="C624">P624-TODAY()</f>
      </c>
      <c r="D624" s="15" cm="1">
        <f t="array" ref="D624">IF(C624&gt;=0,"Vigente",IF(C624&lt;0,"Vencido"))</f>
      </c>
      <c r="E624" s="15"/>
      <c r="F624" t="s" s="10">
        <v>2098</v>
      </c>
      <c r="G624" t="s" s="10">
        <v>47</v>
      </c>
      <c r="H624" t="s" s="10">
        <v>1621</v>
      </c>
      <c r="I624" t="s" s="10">
        <v>41</v>
      </c>
      <c r="J624" s="13"/>
      <c r="K624" s="13"/>
      <c r="L624" s="13"/>
      <c r="M624" s="24">
        <v>2008</v>
      </c>
      <c r="N624" s="19">
        <v>39736</v>
      </c>
      <c r="O624" s="19">
        <v>39806</v>
      </c>
      <c r="P624" s="19"/>
      <c r="Q624" t="s" s="10">
        <v>1994</v>
      </c>
      <c r="R624" t="s" s="10">
        <v>2099</v>
      </c>
      <c r="S624" s="10"/>
      <c r="T624" t="s" s="20">
        <v>2100</v>
      </c>
      <c r="U624" t="s" s="20">
        <v>1803</v>
      </c>
      <c r="V624" s="25"/>
      <c r="W624" s="34"/>
      <c r="X624" s="34">
        <v>0</v>
      </c>
      <c r="Y624" s="16">
        <v>1</v>
      </c>
      <c r="Z624" s="22">
        <v>0</v>
      </c>
      <c r="AA624" s="22">
        <v>0</v>
      </c>
      <c r="AB624" s="22">
        <v>0</v>
      </c>
      <c r="AC624" s="22">
        <v>0</v>
      </c>
      <c r="AD624" s="22">
        <v>0</v>
      </c>
      <c r="AE624" s="22">
        <v>0</v>
      </c>
      <c r="AF624" s="22"/>
      <c r="AG624" s="26"/>
      <c r="AH624" s="17"/>
      <c r="AI624" s="17"/>
    </row>
    <row r="625" s="9" customFormat="1" ht="58.5" customHeight="1" hidden="1">
      <c r="A625" s="13"/>
      <c r="B625" s="13"/>
      <c r="C625" s="14" cm="1">
        <f t="array" ref="C625">P625-TODAY()</f>
      </c>
      <c r="D625" s="15" cm="1">
        <f t="array" ref="D625">IF(C625&gt;=0,"Vigente",IF(C625&lt;0,"Vencido"))</f>
      </c>
      <c r="E625" s="15"/>
      <c r="F625" t="s" s="10">
        <v>2101</v>
      </c>
      <c r="G625" t="s" s="10">
        <v>47</v>
      </c>
      <c r="H625" t="s" s="10">
        <v>1621</v>
      </c>
      <c r="I625" t="s" s="10">
        <v>41</v>
      </c>
      <c r="J625" s="13"/>
      <c r="K625" s="13"/>
      <c r="L625" s="13"/>
      <c r="M625" s="24">
        <v>2008</v>
      </c>
      <c r="N625" s="19">
        <v>39717</v>
      </c>
      <c r="O625" s="19">
        <v>40115</v>
      </c>
      <c r="P625" s="19"/>
      <c r="Q625" t="s" s="10">
        <v>711</v>
      </c>
      <c r="R625" t="s" s="10">
        <v>2102</v>
      </c>
      <c r="S625" t="s" s="10">
        <v>2103</v>
      </c>
      <c r="T625" t="s" s="20">
        <v>2104</v>
      </c>
      <c r="U625" t="s" s="20">
        <v>1803</v>
      </c>
      <c r="V625" s="25"/>
      <c r="W625" s="34"/>
      <c r="X625" s="34">
        <v>7535.8</v>
      </c>
      <c r="Y625" s="16">
        <v>1</v>
      </c>
      <c r="Z625" s="22">
        <v>7535.8</v>
      </c>
      <c r="AA625" s="22">
        <v>0</v>
      </c>
      <c r="AB625" s="22">
        <v>0</v>
      </c>
      <c r="AC625" s="22">
        <v>0</v>
      </c>
      <c r="AD625" s="22">
        <v>0</v>
      </c>
      <c r="AE625" s="22">
        <v>0</v>
      </c>
      <c r="AF625" s="22"/>
      <c r="AG625" s="26"/>
      <c r="AH625" s="17"/>
      <c r="AI625" s="17"/>
    </row>
    <row r="626" s="9" customFormat="1" ht="57" customHeight="1" hidden="1">
      <c r="A626" s="13"/>
      <c r="B626" s="13"/>
      <c r="C626" s="14" cm="1">
        <f t="array" ref="C626">P626-TODAY()</f>
      </c>
      <c r="D626" s="15" cm="1">
        <f t="array" ref="D626">IF(C626&gt;=0,"Vigente",IF(C626&lt;0,"Vencido"))</f>
      </c>
      <c r="E626" s="15"/>
      <c r="F626" t="s" s="10">
        <v>2105</v>
      </c>
      <c r="G626" t="s" s="10">
        <v>47</v>
      </c>
      <c r="H626" t="s" s="10">
        <v>1621</v>
      </c>
      <c r="I626" t="s" s="10">
        <v>41</v>
      </c>
      <c r="J626" s="13"/>
      <c r="K626" s="13"/>
      <c r="L626" s="13"/>
      <c r="M626" s="24">
        <v>2008</v>
      </c>
      <c r="N626" s="19">
        <v>39743</v>
      </c>
      <c r="O626" s="19">
        <v>40472</v>
      </c>
      <c r="P626" s="19"/>
      <c r="Q626" t="s" s="10">
        <v>711</v>
      </c>
      <c r="R626" t="s" s="10">
        <v>2031</v>
      </c>
      <c r="S626" s="10"/>
      <c r="T626" t="s" s="20">
        <v>2106</v>
      </c>
      <c r="U626" t="s" s="20">
        <v>2107</v>
      </c>
      <c r="V626" s="25"/>
      <c r="W626" s="34"/>
      <c r="X626" s="34">
        <v>0</v>
      </c>
      <c r="Y626" s="16">
        <v>1</v>
      </c>
      <c r="Z626" s="22">
        <v>0</v>
      </c>
      <c r="AA626" s="22">
        <v>0</v>
      </c>
      <c r="AB626" s="22">
        <v>0</v>
      </c>
      <c r="AC626" s="22">
        <v>0</v>
      </c>
      <c r="AD626" s="22">
        <v>0</v>
      </c>
      <c r="AE626" s="22">
        <v>0</v>
      </c>
      <c r="AF626" s="22"/>
      <c r="AG626" s="26"/>
      <c r="AH626" s="17"/>
      <c r="AI626" s="17"/>
    </row>
    <row r="627" s="9" customFormat="1" ht="75.75" customHeight="1" hidden="1">
      <c r="A627" s="13"/>
      <c r="B627" s="13"/>
      <c r="C627" s="14" cm="1">
        <f t="array" ref="C627">P627-TODAY()</f>
      </c>
      <c r="D627" s="15" cm="1">
        <f t="array" ref="D627">IF(C627&gt;=0,"Vigente",IF(C627&lt;0,"Vencido"))</f>
      </c>
      <c r="E627" s="15"/>
      <c r="F627" t="s" s="10">
        <v>2108</v>
      </c>
      <c r="G627" t="s" s="10">
        <v>68</v>
      </c>
      <c r="H627" t="s" s="10">
        <v>1621</v>
      </c>
      <c r="I627" t="s" s="10">
        <v>41</v>
      </c>
      <c r="J627" s="13"/>
      <c r="K627" s="13"/>
      <c r="L627" s="13"/>
      <c r="M627" s="24">
        <v>2008</v>
      </c>
      <c r="N627" s="19">
        <v>39801</v>
      </c>
      <c r="O627" s="19">
        <v>39933</v>
      </c>
      <c r="P627" s="19"/>
      <c r="Q627" t="s" s="10">
        <v>1994</v>
      </c>
      <c r="R627" t="s" s="10">
        <v>2109</v>
      </c>
      <c r="S627" s="10"/>
      <c r="T627" t="s" s="20">
        <v>2110</v>
      </c>
      <c r="U627" t="s" s="20">
        <v>1785</v>
      </c>
      <c r="V627" s="25"/>
      <c r="W627" s="34"/>
      <c r="X627" s="34">
        <v>0</v>
      </c>
      <c r="Y627" s="16">
        <v>1</v>
      </c>
      <c r="Z627" s="22">
        <v>0</v>
      </c>
      <c r="AA627" s="22">
        <v>0</v>
      </c>
      <c r="AB627" s="22">
        <v>0</v>
      </c>
      <c r="AC627" s="22">
        <v>0</v>
      </c>
      <c r="AD627" s="22">
        <v>0</v>
      </c>
      <c r="AE627" s="22">
        <v>0</v>
      </c>
      <c r="AF627" s="22"/>
      <c r="AG627" s="26"/>
      <c r="AH627" s="17"/>
      <c r="AI627" s="17"/>
    </row>
    <row r="628" s="9" customFormat="1" ht="51" customHeight="1" hidden="1">
      <c r="A628" s="13"/>
      <c r="B628" s="13"/>
      <c r="C628" s="14" cm="1">
        <f t="array" ref="C628">P628-TODAY()</f>
      </c>
      <c r="D628" s="15" cm="1">
        <f t="array" ref="D628">IF(C628&gt;=0,"Vigente",IF(C628&lt;0,"Vencido"))</f>
      </c>
      <c r="E628" s="15"/>
      <c r="F628" t="s" s="10">
        <v>2111</v>
      </c>
      <c r="G628" t="s" s="10">
        <v>40</v>
      </c>
      <c r="H628" t="s" s="10">
        <v>1621</v>
      </c>
      <c r="I628" t="s" s="10">
        <v>41</v>
      </c>
      <c r="J628" t="s" s="10">
        <v>566</v>
      </c>
      <c r="K628" t="s" s="10">
        <v>567</v>
      </c>
      <c r="L628" t="s" s="10">
        <v>2112</v>
      </c>
      <c r="M628" s="24">
        <v>2008</v>
      </c>
      <c r="N628" s="19">
        <v>39813</v>
      </c>
      <c r="O628" s="19">
        <v>40908</v>
      </c>
      <c r="P628" s="19"/>
      <c r="Q628" t="s" s="10">
        <v>42</v>
      </c>
      <c r="R628" t="s" s="10">
        <v>2113</v>
      </c>
      <c r="S628" t="s" s="10">
        <v>2114</v>
      </c>
      <c r="T628" t="s" s="20">
        <v>2115</v>
      </c>
      <c r="U628" t="s" s="20">
        <v>2116</v>
      </c>
      <c r="V628" s="25"/>
      <c r="W628" s="34"/>
      <c r="X628" s="34">
        <v>1112013.88</v>
      </c>
      <c r="Y628" s="16">
        <v>1</v>
      </c>
      <c r="Z628" s="22">
        <v>1000000</v>
      </c>
      <c r="AA628" s="22">
        <v>112013.88</v>
      </c>
      <c r="AB628" s="22">
        <v>0</v>
      </c>
      <c r="AC628" s="22">
        <v>0</v>
      </c>
      <c r="AD628" s="22">
        <v>0</v>
      </c>
      <c r="AE628" s="22">
        <v>0</v>
      </c>
      <c r="AF628" s="22"/>
      <c r="AG628" s="26"/>
      <c r="AH628" s="17"/>
      <c r="AI628" s="17"/>
    </row>
    <row r="629" s="9" customFormat="1" ht="78.75" customHeight="1" hidden="1">
      <c r="A629" s="13"/>
      <c r="B629" s="13"/>
      <c r="C629" s="14" cm="1">
        <f t="array" ref="C629">P629-TODAY()</f>
      </c>
      <c r="D629" s="15" cm="1">
        <f t="array" ref="D629">IF(C629&gt;=0,"Vigente",IF(C629&lt;0,"Vencido"))</f>
      </c>
      <c r="E629" s="15"/>
      <c r="F629" t="s" s="10">
        <v>2117</v>
      </c>
      <c r="G629" t="s" s="10">
        <v>68</v>
      </c>
      <c r="H629" t="s" s="10">
        <v>1621</v>
      </c>
      <c r="I629" t="s" s="10">
        <v>41</v>
      </c>
      <c r="J629" s="13"/>
      <c r="K629" s="13"/>
      <c r="L629" s="13"/>
      <c r="M629" s="24">
        <v>2008</v>
      </c>
      <c r="N629" s="19">
        <v>39780</v>
      </c>
      <c r="O629" s="19">
        <v>40674</v>
      </c>
      <c r="P629" s="19"/>
      <c r="Q629" t="s" s="10">
        <v>2118</v>
      </c>
      <c r="R629" t="s" s="10">
        <v>2119</v>
      </c>
      <c r="S629" s="10"/>
      <c r="T629" t="s" s="20">
        <v>2120</v>
      </c>
      <c r="U629" t="s" s="20">
        <v>1785</v>
      </c>
      <c r="V629" s="25"/>
      <c r="W629" s="34"/>
      <c r="X629" s="34">
        <v>0</v>
      </c>
      <c r="Y629" s="16">
        <v>1</v>
      </c>
      <c r="Z629" s="22">
        <v>0</v>
      </c>
      <c r="AA629" s="22">
        <v>0</v>
      </c>
      <c r="AB629" s="22">
        <v>0</v>
      </c>
      <c r="AC629" s="22">
        <v>0</v>
      </c>
      <c r="AD629" s="22">
        <v>0</v>
      </c>
      <c r="AE629" s="22">
        <v>0</v>
      </c>
      <c r="AF629" s="22"/>
      <c r="AG629" s="26"/>
      <c r="AH629" s="17"/>
      <c r="AI629" s="17"/>
    </row>
    <row r="630" s="9" customFormat="1" ht="76.5" customHeight="1" hidden="1">
      <c r="A630" s="13"/>
      <c r="B630" s="13"/>
      <c r="C630" s="14" cm="1">
        <f t="array" ref="C630">P630-TODAY()</f>
      </c>
      <c r="D630" s="15" cm="1">
        <f t="array" ref="D630">IF(C630&gt;=0,"Vigente",IF(C630&lt;0,"Vencido"))</f>
      </c>
      <c r="E630" s="15"/>
      <c r="F630" t="s" s="10">
        <v>2121</v>
      </c>
      <c r="G630" t="s" s="10">
        <v>68</v>
      </c>
      <c r="H630" t="s" s="10">
        <v>1621</v>
      </c>
      <c r="I630" t="s" s="10">
        <v>41</v>
      </c>
      <c r="J630" s="13"/>
      <c r="K630" s="13"/>
      <c r="L630" s="13"/>
      <c r="M630" s="24">
        <v>2008</v>
      </c>
      <c r="N630" s="19">
        <v>39780</v>
      </c>
      <c r="O630" s="19">
        <v>40674</v>
      </c>
      <c r="P630" s="19"/>
      <c r="Q630" t="s" s="10">
        <v>2118</v>
      </c>
      <c r="R630" t="s" s="10">
        <v>2122</v>
      </c>
      <c r="S630" s="10"/>
      <c r="T630" t="s" s="20">
        <v>2123</v>
      </c>
      <c r="U630" t="s" s="20">
        <v>1785</v>
      </c>
      <c r="V630" s="25"/>
      <c r="W630" s="34"/>
      <c r="X630" s="34">
        <v>0</v>
      </c>
      <c r="Y630" s="16">
        <v>1</v>
      </c>
      <c r="Z630" s="22">
        <v>0</v>
      </c>
      <c r="AA630" s="22">
        <v>0</v>
      </c>
      <c r="AB630" s="22">
        <v>0</v>
      </c>
      <c r="AC630" s="22">
        <v>0</v>
      </c>
      <c r="AD630" s="22">
        <v>0</v>
      </c>
      <c r="AE630" s="22">
        <v>0</v>
      </c>
      <c r="AF630" s="22"/>
      <c r="AG630" s="26"/>
      <c r="AH630" s="17"/>
      <c r="AI630" s="17"/>
    </row>
    <row r="631" s="9" customFormat="1" ht="75" customHeight="1" hidden="1">
      <c r="A631" s="13"/>
      <c r="B631" s="13"/>
      <c r="C631" s="14" cm="1">
        <f t="array" ref="C631">P631-TODAY()</f>
      </c>
      <c r="D631" s="15" cm="1">
        <f t="array" ref="D631">IF(C631&gt;=0,"Vigente",IF(C631&lt;0,"Vencido"))</f>
      </c>
      <c r="E631" s="15"/>
      <c r="F631" t="s" s="10">
        <v>2124</v>
      </c>
      <c r="G631" t="s" s="10">
        <v>68</v>
      </c>
      <c r="H631" t="s" s="10">
        <v>1621</v>
      </c>
      <c r="I631" t="s" s="10">
        <v>41</v>
      </c>
      <c r="J631" t="s" s="10">
        <v>566</v>
      </c>
      <c r="K631" t="s" s="10">
        <v>567</v>
      </c>
      <c r="L631" t="s" s="10">
        <v>2125</v>
      </c>
      <c r="M631" s="24">
        <v>2008</v>
      </c>
      <c r="N631" s="19">
        <v>39780</v>
      </c>
      <c r="O631" s="19">
        <v>40674</v>
      </c>
      <c r="P631" s="19"/>
      <c r="Q631" t="s" s="10">
        <v>2118</v>
      </c>
      <c r="R631" t="s" s="10">
        <v>2126</v>
      </c>
      <c r="S631" s="10"/>
      <c r="T631" t="s" s="20">
        <v>2127</v>
      </c>
      <c r="U631" t="s" s="20">
        <v>1785</v>
      </c>
      <c r="V631" s="25"/>
      <c r="W631" s="34"/>
      <c r="X631" s="34">
        <v>0</v>
      </c>
      <c r="Y631" s="16">
        <v>1</v>
      </c>
      <c r="Z631" s="22">
        <v>0</v>
      </c>
      <c r="AA631" s="22">
        <v>0</v>
      </c>
      <c r="AB631" s="22">
        <v>0</v>
      </c>
      <c r="AC631" s="22">
        <v>0</v>
      </c>
      <c r="AD631" s="22">
        <v>0</v>
      </c>
      <c r="AE631" s="22">
        <v>0</v>
      </c>
      <c r="AF631" s="22"/>
      <c r="AG631" s="26"/>
      <c r="AH631" s="17"/>
      <c r="AI631" s="17"/>
    </row>
    <row r="632" s="9" customFormat="1" ht="90.75" customHeight="1" hidden="1">
      <c r="A632" s="13"/>
      <c r="B632" s="13"/>
      <c r="C632" s="14" cm="1">
        <f t="array" ref="C632">P632-TODAY()</f>
      </c>
      <c r="D632" s="15" cm="1">
        <f t="array" ref="D632">IF(C632&gt;=0,"Vigente",IF(C632&lt;0,"Vencido"))</f>
      </c>
      <c r="E632" s="15"/>
      <c r="F632" t="s" s="10">
        <v>2128</v>
      </c>
      <c r="G632" t="s" s="10">
        <v>47</v>
      </c>
      <c r="H632" t="s" s="10">
        <v>1621</v>
      </c>
      <c r="I632" t="s" s="10">
        <v>41</v>
      </c>
      <c r="J632" s="13"/>
      <c r="K632" s="13"/>
      <c r="L632" s="13"/>
      <c r="M632" s="24">
        <v>2008</v>
      </c>
      <c r="N632" s="19">
        <v>39531</v>
      </c>
      <c r="O632" s="19">
        <v>39538</v>
      </c>
      <c r="P632" s="19"/>
      <c r="Q632" t="s" s="10">
        <v>711</v>
      </c>
      <c r="R632" t="s" s="10">
        <v>2028</v>
      </c>
      <c r="S632" s="10"/>
      <c r="T632" t="s" s="20">
        <v>2129</v>
      </c>
      <c r="U632" t="s" s="20">
        <v>1803</v>
      </c>
      <c r="V632" s="25"/>
      <c r="W632" s="34"/>
      <c r="X632" s="34">
        <v>0</v>
      </c>
      <c r="Y632" s="16">
        <v>1</v>
      </c>
      <c r="Z632" s="22">
        <v>0</v>
      </c>
      <c r="AA632" s="22">
        <v>0</v>
      </c>
      <c r="AB632" s="22">
        <v>0</v>
      </c>
      <c r="AC632" s="22">
        <v>0</v>
      </c>
      <c r="AD632" s="22">
        <v>0</v>
      </c>
      <c r="AE632" s="22">
        <v>0</v>
      </c>
      <c r="AF632" s="22"/>
      <c r="AG632" s="26"/>
      <c r="AH632" s="17"/>
      <c r="AI632" s="17"/>
    </row>
    <row r="633" s="9" customFormat="1" ht="60" customHeight="1" hidden="1">
      <c r="A633" s="13"/>
      <c r="B633" s="13"/>
      <c r="C633" s="14" cm="1">
        <f t="array" ref="C633">P633-TODAY()</f>
      </c>
      <c r="D633" s="15" cm="1">
        <f t="array" ref="D633">IF(C633&gt;=0,"Vigente",IF(C633&lt;0,"Vencido"))</f>
      </c>
      <c r="E633" s="15"/>
      <c r="F633" t="s" s="10">
        <v>2130</v>
      </c>
      <c r="G633" t="s" s="10">
        <v>40</v>
      </c>
      <c r="H633" t="s" s="10">
        <v>1621</v>
      </c>
      <c r="I633" t="s" s="10">
        <v>41</v>
      </c>
      <c r="J633" t="s" s="10">
        <v>566</v>
      </c>
      <c r="K633" t="s" s="10">
        <v>567</v>
      </c>
      <c r="L633" t="s" s="10">
        <v>2131</v>
      </c>
      <c r="M633" s="24">
        <v>2008</v>
      </c>
      <c r="N633" s="19">
        <v>39806</v>
      </c>
      <c r="O633" s="19">
        <v>41265</v>
      </c>
      <c r="P633" s="19"/>
      <c r="Q633" t="s" s="10">
        <v>42</v>
      </c>
      <c r="R633" t="s" s="10">
        <v>2132</v>
      </c>
      <c r="S633" t="s" s="10">
        <v>2133</v>
      </c>
      <c r="T633" t="s" s="20">
        <v>2134</v>
      </c>
      <c r="U633" t="s" s="20">
        <v>2135</v>
      </c>
      <c r="V633" s="25"/>
      <c r="W633" s="34"/>
      <c r="X633" s="34">
        <v>389640.4</v>
      </c>
      <c r="Y633" s="16">
        <v>1</v>
      </c>
      <c r="Z633" s="22">
        <v>382549.45</v>
      </c>
      <c r="AA633" s="22">
        <v>7090.95</v>
      </c>
      <c r="AB633" s="22">
        <v>0</v>
      </c>
      <c r="AC633" s="22">
        <v>0</v>
      </c>
      <c r="AD633" s="22">
        <v>7090.95</v>
      </c>
      <c r="AE633" s="22">
        <v>0</v>
      </c>
      <c r="AF633" s="22"/>
      <c r="AG633" t="s" s="31">
        <v>2136</v>
      </c>
      <c r="AH633" s="17"/>
      <c r="AI633" s="17"/>
    </row>
    <row r="634" s="9" customFormat="1" ht="90.75" customHeight="1" hidden="1">
      <c r="A634" s="13"/>
      <c r="B634" s="13"/>
      <c r="C634" s="14" cm="1">
        <f t="array" ref="C634">P634-TODAY()</f>
      </c>
      <c r="D634" s="15" cm="1">
        <f t="array" ref="D634">IF(C634&gt;=0,"Vigente",IF(C634&lt;0,"Vencido"))</f>
      </c>
      <c r="E634" s="15"/>
      <c r="F634" t="s" s="10">
        <v>2137</v>
      </c>
      <c r="G634" t="s" s="10">
        <v>60</v>
      </c>
      <c r="H634" t="s" s="10">
        <v>1621</v>
      </c>
      <c r="I634" t="s" s="10">
        <v>41</v>
      </c>
      <c r="J634" s="13"/>
      <c r="K634" s="13"/>
      <c r="L634" s="13"/>
      <c r="M634" s="24">
        <v>2008</v>
      </c>
      <c r="N634" s="19">
        <v>39784</v>
      </c>
      <c r="O634" s="19">
        <v>41610</v>
      </c>
      <c r="P634" s="19"/>
      <c r="Q634" t="s" s="10">
        <v>166</v>
      </c>
      <c r="R634" t="s" s="10">
        <v>1163</v>
      </c>
      <c r="S634" s="10"/>
      <c r="T634" t="s" s="20">
        <v>2138</v>
      </c>
      <c r="U634" t="s" s="20">
        <v>2139</v>
      </c>
      <c r="V634" s="25"/>
      <c r="W634" s="34"/>
      <c r="X634" s="34">
        <v>0</v>
      </c>
      <c r="Y634" s="16">
        <v>1</v>
      </c>
      <c r="Z634" s="22">
        <v>0</v>
      </c>
      <c r="AA634" s="22">
        <v>0</v>
      </c>
      <c r="AB634" s="22">
        <v>0</v>
      </c>
      <c r="AC634" s="22">
        <v>0</v>
      </c>
      <c r="AD634" s="22">
        <v>0</v>
      </c>
      <c r="AE634" s="22">
        <v>0</v>
      </c>
      <c r="AF634" s="22"/>
      <c r="AG634" s="26"/>
      <c r="AH634" s="17"/>
      <c r="AI634" s="17"/>
    </row>
    <row r="635" s="9" customFormat="1" ht="45.75" customHeight="1" hidden="1">
      <c r="A635" s="13"/>
      <c r="B635" s="13"/>
      <c r="C635" s="14" cm="1">
        <f t="array" ref="C635">P635-TODAY()</f>
      </c>
      <c r="D635" s="15" cm="1">
        <f t="array" ref="D635">IF(C635&gt;=0,"Vigente",IF(C635&lt;0,"Vencido"))</f>
      </c>
      <c r="E635" s="15"/>
      <c r="F635" t="s" s="10">
        <v>2140</v>
      </c>
      <c r="G635" t="s" s="10">
        <v>40</v>
      </c>
      <c r="H635" t="s" s="10">
        <v>1621</v>
      </c>
      <c r="I635" t="s" s="10">
        <v>41</v>
      </c>
      <c r="J635" s="13"/>
      <c r="K635" s="13"/>
      <c r="L635" s="13"/>
      <c r="M635" s="24">
        <v>2011</v>
      </c>
      <c r="N635" s="19">
        <v>40544</v>
      </c>
      <c r="O635" s="19">
        <v>41274</v>
      </c>
      <c r="P635" s="19"/>
      <c r="Q635" t="s" s="10">
        <v>1458</v>
      </c>
      <c r="R635" t="s" s="10">
        <v>2141</v>
      </c>
      <c r="S635" t="s" s="10">
        <v>1676</v>
      </c>
      <c r="T635" t="s" s="20">
        <v>2142</v>
      </c>
      <c r="U635" t="s" s="20">
        <v>45</v>
      </c>
      <c r="V635" s="25"/>
      <c r="W635" s="34"/>
      <c r="X635" s="34">
        <v>0</v>
      </c>
      <c r="Y635" s="16">
        <v>1</v>
      </c>
      <c r="Z635" s="22">
        <v>0</v>
      </c>
      <c r="AA635" s="22">
        <v>0</v>
      </c>
      <c r="AB635" s="22">
        <v>0</v>
      </c>
      <c r="AC635" s="22">
        <v>0</v>
      </c>
      <c r="AD635" s="22">
        <v>0</v>
      </c>
      <c r="AE635" s="22">
        <v>0</v>
      </c>
      <c r="AF635" s="22"/>
      <c r="AG635" s="26"/>
      <c r="AH635" s="17"/>
      <c r="AI635" s="17"/>
    </row>
    <row r="636" s="9" customFormat="1" ht="122.25" customHeight="1" hidden="1">
      <c r="A636" s="13"/>
      <c r="B636" s="13"/>
      <c r="C636" s="14" cm="1">
        <f t="array" ref="C636">P636-TODAY()</f>
      </c>
      <c r="D636" s="15" cm="1">
        <f t="array" ref="D636">IF(C636&gt;=0,"Vigente",IF(C636&lt;0,"Vencido"))</f>
      </c>
      <c r="E636" s="15"/>
      <c r="F636" t="s" s="10">
        <v>2143</v>
      </c>
      <c r="G636" t="s" s="10">
        <v>60</v>
      </c>
      <c r="H636" t="s" s="10">
        <v>1621</v>
      </c>
      <c r="I636" t="s" s="10">
        <v>41</v>
      </c>
      <c r="J636" s="13"/>
      <c r="K636" s="13"/>
      <c r="L636" s="13"/>
      <c r="M636" s="24">
        <v>2009</v>
      </c>
      <c r="N636" s="19">
        <v>39933</v>
      </c>
      <c r="O636" s="19">
        <v>41394</v>
      </c>
      <c r="P636" s="19"/>
      <c r="Q636" t="s" s="10">
        <v>1613</v>
      </c>
      <c r="R636" t="s" s="10">
        <v>2144</v>
      </c>
      <c r="S636" s="10"/>
      <c r="T636" t="s" s="20">
        <v>2145</v>
      </c>
      <c r="U636" t="s" s="20">
        <v>2146</v>
      </c>
      <c r="V636" s="25"/>
      <c r="W636" s="34"/>
      <c r="X636" s="34">
        <v>0</v>
      </c>
      <c r="Y636" s="16">
        <v>1</v>
      </c>
      <c r="Z636" s="22">
        <v>0</v>
      </c>
      <c r="AA636" s="22">
        <v>0</v>
      </c>
      <c r="AB636" s="22">
        <v>0</v>
      </c>
      <c r="AC636" s="22">
        <v>0</v>
      </c>
      <c r="AD636" s="22">
        <v>0</v>
      </c>
      <c r="AE636" s="22">
        <v>0</v>
      </c>
      <c r="AF636" s="22"/>
      <c r="AG636" s="26"/>
      <c r="AH636" s="17"/>
      <c r="AI636" s="17"/>
    </row>
    <row r="637" s="9" customFormat="1" ht="56.25" customHeight="1" hidden="1">
      <c r="A637" s="13"/>
      <c r="B637" s="13"/>
      <c r="C637" s="14" cm="1">
        <f t="array" ref="C637">P637-TODAY()</f>
      </c>
      <c r="D637" s="15" cm="1">
        <f t="array" ref="D637">IF(C637&gt;=0,"Vigente",IF(C637&lt;0,"Vencido"))</f>
      </c>
      <c r="E637" s="15"/>
      <c r="F637" t="s" s="10">
        <v>2147</v>
      </c>
      <c r="G637" t="s" s="10">
        <v>60</v>
      </c>
      <c r="H637" t="s" s="10">
        <v>1621</v>
      </c>
      <c r="I637" t="s" s="10">
        <v>41</v>
      </c>
      <c r="J637" s="13"/>
      <c r="K637" s="13"/>
      <c r="L637" s="13"/>
      <c r="M637" s="24">
        <v>2009</v>
      </c>
      <c r="N637" s="19">
        <v>39925</v>
      </c>
      <c r="O637" s="19">
        <v>40654</v>
      </c>
      <c r="P637" s="19"/>
      <c r="Q637" t="s" s="10">
        <v>2148</v>
      </c>
      <c r="R637" t="s" s="10">
        <v>48</v>
      </c>
      <c r="S637" s="10"/>
      <c r="T637" t="s" s="20">
        <v>2149</v>
      </c>
      <c r="U637" t="s" s="20">
        <v>2150</v>
      </c>
      <c r="V637" s="25"/>
      <c r="W637" s="34"/>
      <c r="X637" s="34">
        <v>0</v>
      </c>
      <c r="Y637" s="16">
        <v>1</v>
      </c>
      <c r="Z637" s="22">
        <v>0</v>
      </c>
      <c r="AA637" s="22">
        <v>0</v>
      </c>
      <c r="AB637" s="22">
        <v>0</v>
      </c>
      <c r="AC637" s="22">
        <v>0</v>
      </c>
      <c r="AD637" s="22">
        <v>0</v>
      </c>
      <c r="AE637" s="22">
        <v>0</v>
      </c>
      <c r="AF637" s="22"/>
      <c r="AG637" s="26"/>
      <c r="AH637" s="17"/>
      <c r="AI637" s="17"/>
    </row>
    <row r="638" s="9" customFormat="1" ht="76.5" customHeight="1" hidden="1">
      <c r="A638" s="13"/>
      <c r="B638" s="13"/>
      <c r="C638" s="14" cm="1">
        <f t="array" ref="C638">P638-TODAY()</f>
      </c>
      <c r="D638" t="s" s="11">
        <v>120</v>
      </c>
      <c r="E638" t="s" s="11">
        <v>2151</v>
      </c>
      <c r="F638" t="s" s="10">
        <v>2152</v>
      </c>
      <c r="G638" t="s" s="10">
        <v>40</v>
      </c>
      <c r="H638" t="s" s="10">
        <v>1621</v>
      </c>
      <c r="I638" t="s" s="10">
        <v>41</v>
      </c>
      <c r="J638" s="13"/>
      <c r="K638" s="13"/>
      <c r="L638" s="13"/>
      <c r="M638" s="24">
        <v>2009</v>
      </c>
      <c r="N638" s="19">
        <v>39890</v>
      </c>
      <c r="O638" s="19">
        <v>44926</v>
      </c>
      <c r="P638" s="19"/>
      <c r="Q638" t="s" s="10">
        <v>818</v>
      </c>
      <c r="R638" t="s" s="10">
        <v>48</v>
      </c>
      <c r="S638" s="10"/>
      <c r="T638" t="s" s="20">
        <v>2153</v>
      </c>
      <c r="U638" t="s" s="20">
        <v>45</v>
      </c>
      <c r="V638" s="25"/>
      <c r="W638" s="34"/>
      <c r="X638" s="34">
        <v>0</v>
      </c>
      <c r="Y638" s="16">
        <v>1</v>
      </c>
      <c r="Z638" s="22">
        <v>0</v>
      </c>
      <c r="AA638" s="22">
        <v>0</v>
      </c>
      <c r="AB638" s="22">
        <v>0</v>
      </c>
      <c r="AC638" s="22">
        <v>0</v>
      </c>
      <c r="AD638" s="22">
        <v>0</v>
      </c>
      <c r="AE638" s="22">
        <v>0</v>
      </c>
      <c r="AF638" s="22"/>
      <c r="AG638" s="26"/>
      <c r="AH638" s="17"/>
      <c r="AI638" s="17"/>
    </row>
    <row r="639" s="9" customFormat="1" ht="135" customHeight="1" hidden="1">
      <c r="A639" s="13"/>
      <c r="B639" s="13"/>
      <c r="C639" s="14" cm="1">
        <f t="array" ref="C639">P639-TODAY()</f>
      </c>
      <c r="D639" t="s" s="11">
        <v>120</v>
      </c>
      <c r="E639" s="15"/>
      <c r="F639" t="s" s="10">
        <v>2154</v>
      </c>
      <c r="G639" t="s" s="10">
        <v>60</v>
      </c>
      <c r="H639" t="s" s="10">
        <v>1621</v>
      </c>
      <c r="I639" t="s" s="10">
        <v>41</v>
      </c>
      <c r="J639" s="13"/>
      <c r="K639" s="13"/>
      <c r="L639" s="13"/>
      <c r="M639" s="24">
        <v>2009</v>
      </c>
      <c r="N639" s="19">
        <v>39932</v>
      </c>
      <c r="O639" s="19">
        <v>44926</v>
      </c>
      <c r="P639" s="19"/>
      <c r="Q639" t="s" s="10">
        <v>2118</v>
      </c>
      <c r="R639" t="s" s="10">
        <v>2155</v>
      </c>
      <c r="S639" s="10"/>
      <c r="T639" t="s" s="20">
        <v>2156</v>
      </c>
      <c r="U639" t="s" s="20">
        <v>2157</v>
      </c>
      <c r="V639" s="25"/>
      <c r="W639" s="34"/>
      <c r="X639" s="34">
        <v>0</v>
      </c>
      <c r="Y639" s="16">
        <v>1</v>
      </c>
      <c r="Z639" s="22">
        <v>0</v>
      </c>
      <c r="AA639" s="22">
        <v>0</v>
      </c>
      <c r="AB639" s="22">
        <v>0</v>
      </c>
      <c r="AC639" s="22">
        <v>0</v>
      </c>
      <c r="AD639" s="22">
        <v>0</v>
      </c>
      <c r="AE639" s="22">
        <v>0</v>
      </c>
      <c r="AF639" s="22"/>
      <c r="AG639" t="s" s="30">
        <v>2158</v>
      </c>
      <c r="AH639" s="17"/>
      <c r="AI639" s="17"/>
    </row>
    <row r="640" s="9" customFormat="1" ht="60.75" customHeight="1" hidden="1">
      <c r="A640" s="13"/>
      <c r="B640" s="13"/>
      <c r="C640" s="14" cm="1">
        <f t="array" ref="C640">P640-TODAY()</f>
      </c>
      <c r="D640" s="15" cm="1">
        <f t="array" ref="D640">IF(C640&gt;=0,"Vigente",IF(C640&lt;0,"Vencido"))</f>
      </c>
      <c r="E640" s="15"/>
      <c r="F640" t="s" s="10">
        <v>2159</v>
      </c>
      <c r="G640" t="s" s="10">
        <v>40</v>
      </c>
      <c r="H640" t="s" s="10">
        <v>1621</v>
      </c>
      <c r="I640" t="s" s="10">
        <v>41</v>
      </c>
      <c r="J640" t="s" s="10">
        <v>566</v>
      </c>
      <c r="K640" t="s" s="10">
        <v>567</v>
      </c>
      <c r="L640" t="s" s="10">
        <v>2160</v>
      </c>
      <c r="M640" s="24">
        <v>2008</v>
      </c>
      <c r="N640" s="19">
        <v>39812</v>
      </c>
      <c r="O640" s="19">
        <v>40543</v>
      </c>
      <c r="P640" s="19"/>
      <c r="Q640" t="s" s="10">
        <v>42</v>
      </c>
      <c r="R640" t="s" s="10">
        <v>2161</v>
      </c>
      <c r="S640" t="s" s="10">
        <v>1174</v>
      </c>
      <c r="T640" t="s" s="20">
        <v>2162</v>
      </c>
      <c r="U640" t="s" s="20">
        <v>2163</v>
      </c>
      <c r="V640" s="25"/>
      <c r="W640" s="34"/>
      <c r="X640" s="34">
        <v>484848.5</v>
      </c>
      <c r="Y640" s="16">
        <v>1</v>
      </c>
      <c r="Z640" s="22">
        <v>480000</v>
      </c>
      <c r="AA640" s="22">
        <v>4848.5</v>
      </c>
      <c r="AB640" s="22">
        <v>0</v>
      </c>
      <c r="AC640" s="22">
        <v>0</v>
      </c>
      <c r="AD640" s="22">
        <v>0</v>
      </c>
      <c r="AE640" s="22">
        <v>0</v>
      </c>
      <c r="AF640" s="22"/>
      <c r="AG640" s="26"/>
      <c r="AH640" s="17"/>
      <c r="AI640" s="17"/>
    </row>
    <row r="641" s="9" customFormat="1" ht="60" customHeight="1" hidden="1">
      <c r="A641" s="13"/>
      <c r="B641" s="13"/>
      <c r="C641" s="14" cm="1">
        <f t="array" ref="C641">P641-TODAY()</f>
      </c>
      <c r="D641" s="15" cm="1">
        <f t="array" ref="D641">IF(C641&gt;=0,"Vigente",IF(C641&lt;0,"Vencido"))</f>
      </c>
      <c r="E641" s="15"/>
      <c r="F641" t="s" s="10">
        <v>2164</v>
      </c>
      <c r="G641" t="s" s="10">
        <v>40</v>
      </c>
      <c r="H641" t="s" s="10">
        <v>1621</v>
      </c>
      <c r="I641" t="s" s="10">
        <v>41</v>
      </c>
      <c r="J641" s="13"/>
      <c r="K641" s="13"/>
      <c r="L641" s="13"/>
      <c r="M641" s="24">
        <v>2008</v>
      </c>
      <c r="N641" s="19">
        <v>39517</v>
      </c>
      <c r="O641" s="19">
        <v>41342</v>
      </c>
      <c r="P641" s="19"/>
      <c r="Q641" t="s" s="10">
        <v>1683</v>
      </c>
      <c r="R641" t="s" s="10">
        <v>1163</v>
      </c>
      <c r="S641" s="10"/>
      <c r="T641" t="s" s="20">
        <v>2165</v>
      </c>
      <c r="U641" t="s" s="20">
        <v>45</v>
      </c>
      <c r="V641" s="25"/>
      <c r="W641" s="34"/>
      <c r="X641" s="34">
        <v>0</v>
      </c>
      <c r="Y641" s="16">
        <v>1</v>
      </c>
      <c r="Z641" s="22">
        <v>0</v>
      </c>
      <c r="AA641" s="22">
        <v>0</v>
      </c>
      <c r="AB641" s="22">
        <v>0</v>
      </c>
      <c r="AC641" s="22">
        <v>0</v>
      </c>
      <c r="AD641" s="22">
        <v>0</v>
      </c>
      <c r="AE641" s="22">
        <v>0</v>
      </c>
      <c r="AF641" s="22"/>
      <c r="AG641" s="26"/>
      <c r="AH641" s="17"/>
      <c r="AI641" s="17"/>
    </row>
    <row r="642" s="9" customFormat="1" ht="147" customHeight="1" hidden="1">
      <c r="A642" s="13"/>
      <c r="B642" s="13"/>
      <c r="C642" s="14" cm="1">
        <f t="array" ref="C642">P642-TODAY()</f>
      </c>
      <c r="D642" t="s" s="11">
        <v>2166</v>
      </c>
      <c r="E642" s="15"/>
      <c r="F642" t="s" s="10">
        <v>2167</v>
      </c>
      <c r="G642" t="s" s="10">
        <v>40</v>
      </c>
      <c r="H642" t="s" s="10">
        <v>1621</v>
      </c>
      <c r="I642" t="s" s="10">
        <v>41</v>
      </c>
      <c r="J642" s="13"/>
      <c r="K642" s="13"/>
      <c r="L642" s="13"/>
      <c r="M642" s="24">
        <v>2009</v>
      </c>
      <c r="N642" s="19">
        <v>39961</v>
      </c>
      <c r="O642" s="19">
        <v>42517</v>
      </c>
      <c r="P642" s="19"/>
      <c r="Q642" t="s" s="10">
        <v>1444</v>
      </c>
      <c r="R642" t="s" s="10">
        <v>48</v>
      </c>
      <c r="S642" s="10"/>
      <c r="T642" t="s" s="20">
        <v>2168</v>
      </c>
      <c r="U642" t="s" s="20">
        <v>45</v>
      </c>
      <c r="V642" s="25"/>
      <c r="W642" s="34"/>
      <c r="X642" s="34">
        <v>0</v>
      </c>
      <c r="Y642" s="16">
        <v>1</v>
      </c>
      <c r="Z642" s="22">
        <v>0</v>
      </c>
      <c r="AA642" s="22">
        <v>0</v>
      </c>
      <c r="AB642" s="22">
        <v>0</v>
      </c>
      <c r="AC642" s="22">
        <v>0</v>
      </c>
      <c r="AD642" s="22">
        <v>0</v>
      </c>
      <c r="AE642" s="22">
        <v>0</v>
      </c>
      <c r="AF642" s="22"/>
      <c r="AG642" t="s" s="30">
        <v>2169</v>
      </c>
      <c r="AH642" s="17"/>
      <c r="AI642" s="17"/>
    </row>
    <row r="643" s="9" customFormat="1" ht="60" customHeight="1" hidden="1">
      <c r="A643" s="13"/>
      <c r="B643" s="13"/>
      <c r="C643" s="14" cm="1">
        <f t="array" ref="C643">P643-TODAY()</f>
      </c>
      <c r="D643" s="15" cm="1">
        <f t="array" ref="D643">IF(C643&gt;=0,"Vigente",IF(C643&lt;0,"Vencido"))</f>
      </c>
      <c r="E643" s="15"/>
      <c r="F643" t="s" s="10">
        <v>2170</v>
      </c>
      <c r="G643" t="s" s="10">
        <v>40</v>
      </c>
      <c r="H643" t="s" s="10">
        <v>1621</v>
      </c>
      <c r="I643" t="s" s="10">
        <v>41</v>
      </c>
      <c r="J643" t="s" s="10">
        <v>566</v>
      </c>
      <c r="K643" t="s" s="10">
        <v>567</v>
      </c>
      <c r="L643" t="s" s="10">
        <v>2171</v>
      </c>
      <c r="M643" s="24">
        <v>2008</v>
      </c>
      <c r="N643" s="19">
        <v>39813</v>
      </c>
      <c r="O643" s="19">
        <v>40542</v>
      </c>
      <c r="P643" s="19"/>
      <c r="Q643" t="s" s="10">
        <v>42</v>
      </c>
      <c r="R643" t="s" s="10">
        <v>2172</v>
      </c>
      <c r="S643" t="s" s="10">
        <v>1174</v>
      </c>
      <c r="T643" t="s" s="20">
        <v>2173</v>
      </c>
      <c r="U643" t="s" s="20">
        <v>2174</v>
      </c>
      <c r="V643" s="25"/>
      <c r="W643" s="34"/>
      <c r="X643" s="34">
        <v>206948</v>
      </c>
      <c r="Y643" s="16">
        <v>1</v>
      </c>
      <c r="Z643" s="22">
        <v>200000</v>
      </c>
      <c r="AA643" s="22">
        <v>6948</v>
      </c>
      <c r="AB643" s="22">
        <v>0</v>
      </c>
      <c r="AC643" s="22">
        <v>0</v>
      </c>
      <c r="AD643" s="22">
        <v>0</v>
      </c>
      <c r="AE643" s="22">
        <v>0</v>
      </c>
      <c r="AF643" s="22"/>
      <c r="AG643" s="26"/>
      <c r="AH643" s="17"/>
      <c r="AI643" s="17"/>
    </row>
    <row r="644" s="9" customFormat="1" ht="59.25" customHeight="1" hidden="1">
      <c r="A644" s="13"/>
      <c r="B644" s="13"/>
      <c r="C644" s="14" cm="1">
        <f t="array" ref="C644">P644-TODAY()</f>
      </c>
      <c r="D644" s="15" cm="1">
        <f t="array" ref="D644">IF(C644&gt;=0,"Vigente",IF(C644&lt;0,"Vencido"))</f>
      </c>
      <c r="E644" s="15"/>
      <c r="F644" t="s" s="10">
        <v>2175</v>
      </c>
      <c r="G644" t="s" s="10">
        <v>60</v>
      </c>
      <c r="H644" t="s" s="10">
        <v>1621</v>
      </c>
      <c r="I644" t="s" s="10">
        <v>41</v>
      </c>
      <c r="J644" s="13"/>
      <c r="K644" s="13"/>
      <c r="L644" s="13"/>
      <c r="M644" s="24">
        <v>2009</v>
      </c>
      <c r="N644" s="19">
        <v>39993</v>
      </c>
      <c r="O644" s="19">
        <v>41818</v>
      </c>
      <c r="P644" s="19"/>
      <c r="Q644" t="s" s="10">
        <v>1648</v>
      </c>
      <c r="R644" t="s" s="10">
        <v>2176</v>
      </c>
      <c r="S644" s="10"/>
      <c r="T644" t="s" s="20">
        <v>2177</v>
      </c>
      <c r="U644" t="s" s="20">
        <v>2178</v>
      </c>
      <c r="V644" s="25"/>
      <c r="W644" s="34"/>
      <c r="X644" s="34">
        <v>0</v>
      </c>
      <c r="Y644" s="16">
        <v>1</v>
      </c>
      <c r="Z644" s="22">
        <v>0</v>
      </c>
      <c r="AA644" s="22">
        <v>0</v>
      </c>
      <c r="AB644" s="22">
        <v>0</v>
      </c>
      <c r="AC644" s="22">
        <v>0</v>
      </c>
      <c r="AD644" s="22">
        <v>0</v>
      </c>
      <c r="AE644" s="22">
        <v>0</v>
      </c>
      <c r="AF644" s="22"/>
      <c r="AG644" s="26"/>
      <c r="AH644" s="17"/>
      <c r="AI644" s="17"/>
    </row>
    <row r="645" s="9" customFormat="1" ht="45.75" customHeight="1" hidden="1">
      <c r="A645" s="13"/>
      <c r="B645" s="13"/>
      <c r="C645" s="14" cm="1">
        <f t="array" ref="C645">P645-TODAY()</f>
      </c>
      <c r="D645" s="15" cm="1">
        <f t="array" ref="D645">IF(C645&gt;=0,"Vigente",IF(C645&lt;0,"Vencido"))</f>
      </c>
      <c r="E645" s="15"/>
      <c r="F645" t="s" s="10">
        <v>2179</v>
      </c>
      <c r="G645" t="s" s="10">
        <v>68</v>
      </c>
      <c r="H645" t="s" s="10">
        <v>1621</v>
      </c>
      <c r="I645" t="s" s="10">
        <v>41</v>
      </c>
      <c r="J645" s="13"/>
      <c r="K645" s="13"/>
      <c r="L645" s="13"/>
      <c r="M645" s="24">
        <v>2009</v>
      </c>
      <c r="N645" s="19">
        <v>39981</v>
      </c>
      <c r="O645" s="19">
        <v>40710</v>
      </c>
      <c r="P645" s="19"/>
      <c r="Q645" t="s" s="10">
        <v>676</v>
      </c>
      <c r="R645" t="s" s="10">
        <v>2144</v>
      </c>
      <c r="S645" s="10"/>
      <c r="T645" t="s" s="20">
        <v>2180</v>
      </c>
      <c r="U645" t="s" s="20">
        <v>301</v>
      </c>
      <c r="V645" s="25"/>
      <c r="W645" s="34"/>
      <c r="X645" s="34">
        <v>0</v>
      </c>
      <c r="Y645" s="16">
        <v>1</v>
      </c>
      <c r="Z645" s="22">
        <v>0</v>
      </c>
      <c r="AA645" s="22">
        <v>0</v>
      </c>
      <c r="AB645" s="22">
        <v>0</v>
      </c>
      <c r="AC645" s="22">
        <v>0</v>
      </c>
      <c r="AD645" s="22">
        <v>0</v>
      </c>
      <c r="AE645" s="22">
        <v>0</v>
      </c>
      <c r="AF645" s="22"/>
      <c r="AG645" s="26"/>
      <c r="AH645" s="17"/>
      <c r="AI645" s="17"/>
    </row>
    <row r="646" s="9" customFormat="1" ht="103.5" customHeight="1" hidden="1">
      <c r="A646" s="13"/>
      <c r="B646" s="13"/>
      <c r="C646" s="14" cm="1">
        <f t="array" ref="C646">P646-TODAY()</f>
      </c>
      <c r="D646" s="15" cm="1">
        <f t="array" ref="D646">IF(C646&gt;=0,"Vigente",IF(C646&lt;0,"Vencido"))</f>
      </c>
      <c r="E646" s="15"/>
      <c r="F646" t="s" s="10">
        <v>2181</v>
      </c>
      <c r="G646" t="s" s="10">
        <v>40</v>
      </c>
      <c r="H646" t="s" s="10">
        <v>1621</v>
      </c>
      <c r="I646" t="s" s="10">
        <v>41</v>
      </c>
      <c r="J646" s="13"/>
      <c r="K646" s="13"/>
      <c r="L646" s="13"/>
      <c r="M646" s="24">
        <v>2009</v>
      </c>
      <c r="N646" s="19">
        <v>39993</v>
      </c>
      <c r="O646" s="19">
        <v>41088</v>
      </c>
      <c r="P646" s="19"/>
      <c r="Q646" t="s" s="10">
        <v>2182</v>
      </c>
      <c r="R646" t="s" s="10">
        <v>2183</v>
      </c>
      <c r="S646" s="10"/>
      <c r="T646" t="s" s="20">
        <v>2184</v>
      </c>
      <c r="U646" t="s" s="20">
        <v>665</v>
      </c>
      <c r="V646" s="25"/>
      <c r="W646" s="34"/>
      <c r="X646" s="34">
        <v>0</v>
      </c>
      <c r="Y646" s="16">
        <v>1</v>
      </c>
      <c r="Z646" s="22">
        <v>0</v>
      </c>
      <c r="AA646" s="22">
        <v>0</v>
      </c>
      <c r="AB646" s="22">
        <v>0</v>
      </c>
      <c r="AC646" s="22">
        <v>0</v>
      </c>
      <c r="AD646" s="22">
        <v>0</v>
      </c>
      <c r="AE646" s="22">
        <v>0</v>
      </c>
      <c r="AF646" s="22"/>
      <c r="AG646" s="26"/>
      <c r="AH646" s="17"/>
      <c r="AI646" s="17"/>
    </row>
    <row r="647" s="9" customFormat="1" ht="90" customHeight="1" hidden="1">
      <c r="A647" s="13"/>
      <c r="B647" s="13"/>
      <c r="C647" s="13" cm="1">
        <f t="array" ref="C647">P647-TODAY()</f>
        <v>-6383</v>
      </c>
      <c r="D647" t="s" s="11">
        <v>2185</v>
      </c>
      <c r="E647" s="15"/>
      <c r="F647" t="s" s="10">
        <v>2186</v>
      </c>
      <c r="G647" t="s" s="10">
        <v>40</v>
      </c>
      <c r="H647" t="s" s="10">
        <v>1621</v>
      </c>
      <c r="I647" t="s" s="10">
        <v>41</v>
      </c>
      <c r="J647" s="13"/>
      <c r="K647" s="13"/>
      <c r="L647" s="13"/>
      <c r="M647" s="24">
        <v>2008</v>
      </c>
      <c r="N647" s="19">
        <v>39812</v>
      </c>
      <c r="O647" s="19">
        <v>44316</v>
      </c>
      <c r="P647" s="19">
        <v>39813</v>
      </c>
      <c r="Q647" t="s" s="10">
        <v>42</v>
      </c>
      <c r="R647" t="s" s="10">
        <v>2187</v>
      </c>
      <c r="S647" t="s" s="10">
        <v>2188</v>
      </c>
      <c r="T647" t="s" s="20">
        <v>2189</v>
      </c>
      <c r="U647" t="s" s="20">
        <v>2190</v>
      </c>
      <c r="V647" s="25"/>
      <c r="W647" s="34"/>
      <c r="X647" s="34">
        <v>7908062.04</v>
      </c>
      <c r="Y647" s="16">
        <v>1</v>
      </c>
      <c r="Z647" s="22">
        <v>1318010.04</v>
      </c>
      <c r="AA647" s="22">
        <v>6590052</v>
      </c>
      <c r="AB647" s="22">
        <v>0</v>
      </c>
      <c r="AC647" s="22">
        <v>0</v>
      </c>
      <c r="AD647" s="22">
        <v>0</v>
      </c>
      <c r="AE647" s="22">
        <v>0</v>
      </c>
      <c r="AF647" s="22"/>
      <c r="AG647" t="s" s="38">
        <v>2191</v>
      </c>
      <c r="AH647" s="17"/>
      <c r="AI647" s="17"/>
    </row>
    <row r="648" s="9" customFormat="1" ht="92.25" customHeight="1" hidden="1">
      <c r="A648" s="13"/>
      <c r="B648" s="13"/>
      <c r="C648" s="14" cm="1">
        <f t="array" ref="C648">P648-TODAY()</f>
      </c>
      <c r="D648" s="15" cm="1">
        <f t="array" ref="D648">IF(C648&gt;=0,"Vigente",IF(C648&lt;0,"Vencido"))</f>
      </c>
      <c r="E648" s="15"/>
      <c r="F648" t="s" s="10">
        <v>2192</v>
      </c>
      <c r="G648" t="s" s="10">
        <v>60</v>
      </c>
      <c r="H648" t="s" s="10">
        <v>1621</v>
      </c>
      <c r="I648" t="s" s="10">
        <v>41</v>
      </c>
      <c r="J648" s="13"/>
      <c r="K648" s="13"/>
      <c r="L648" s="13"/>
      <c r="M648" s="24">
        <v>2009</v>
      </c>
      <c r="N648" s="19">
        <v>39815</v>
      </c>
      <c r="O648" s="19">
        <v>40544</v>
      </c>
      <c r="P648" s="19"/>
      <c r="Q648" t="s" s="10">
        <v>501</v>
      </c>
      <c r="R648" t="s" s="10">
        <v>2193</v>
      </c>
      <c r="S648" s="10"/>
      <c r="T648" t="s" s="20">
        <v>2194</v>
      </c>
      <c r="U648" t="s" s="20">
        <v>2195</v>
      </c>
      <c r="V648" s="25"/>
      <c r="W648" s="34"/>
      <c r="X648" s="34">
        <v>0</v>
      </c>
      <c r="Y648" s="16">
        <v>1</v>
      </c>
      <c r="Z648" s="22">
        <v>0</v>
      </c>
      <c r="AA648" s="22">
        <v>0</v>
      </c>
      <c r="AB648" s="22">
        <v>0</v>
      </c>
      <c r="AC648" s="22">
        <v>0</v>
      </c>
      <c r="AD648" s="22">
        <v>0</v>
      </c>
      <c r="AE648" s="22">
        <v>0</v>
      </c>
      <c r="AF648" s="22"/>
      <c r="AG648" s="26"/>
      <c r="AH648" s="17"/>
      <c r="AI648" s="17"/>
    </row>
    <row r="649" s="9" customFormat="1" ht="120.75" customHeight="1" hidden="1">
      <c r="A649" s="13"/>
      <c r="B649" s="13"/>
      <c r="C649" s="14" cm="1">
        <f t="array" ref="C649">P649-TODAY()</f>
      </c>
      <c r="D649" s="15" cm="1">
        <f t="array" ref="D649">IF(C649&gt;=0,"Vigente",IF(C649&lt;0,"Vencido"))</f>
      </c>
      <c r="E649" s="15"/>
      <c r="F649" t="s" s="10">
        <v>2196</v>
      </c>
      <c r="G649" t="s" s="10">
        <v>40</v>
      </c>
      <c r="H649" t="s" s="10">
        <v>1621</v>
      </c>
      <c r="I649" t="s" s="10">
        <v>41</v>
      </c>
      <c r="J649" s="13"/>
      <c r="K649" s="13"/>
      <c r="L649" s="13"/>
      <c r="M649" s="24">
        <v>2006</v>
      </c>
      <c r="N649" s="19">
        <v>39016</v>
      </c>
      <c r="O649" s="19">
        <v>40841</v>
      </c>
      <c r="P649" s="19"/>
      <c r="Q649" t="s" s="10">
        <v>2197</v>
      </c>
      <c r="R649" t="s" s="10">
        <v>48</v>
      </c>
      <c r="S649" s="10"/>
      <c r="T649" t="s" s="20">
        <v>2198</v>
      </c>
      <c r="U649" t="s" s="20">
        <v>2199</v>
      </c>
      <c r="V649" s="25"/>
      <c r="W649" s="34"/>
      <c r="X649" s="34">
        <v>0</v>
      </c>
      <c r="Y649" s="16">
        <v>1</v>
      </c>
      <c r="Z649" s="22">
        <v>0</v>
      </c>
      <c r="AA649" s="22">
        <v>0</v>
      </c>
      <c r="AB649" s="22">
        <v>0</v>
      </c>
      <c r="AC649" s="22">
        <v>0</v>
      </c>
      <c r="AD649" s="22">
        <v>0</v>
      </c>
      <c r="AE649" s="22">
        <v>0</v>
      </c>
      <c r="AF649" s="22"/>
      <c r="AG649" s="26"/>
      <c r="AH649" s="17"/>
      <c r="AI649" s="17"/>
    </row>
    <row r="650" s="9" customFormat="1" ht="49.5" customHeight="1" hidden="1">
      <c r="A650" s="13"/>
      <c r="B650" s="13"/>
      <c r="C650" s="14" cm="1">
        <f t="array" ref="C650">P650-TODAY()</f>
      </c>
      <c r="D650" s="15" cm="1">
        <f t="array" ref="D650">IF(C650&gt;=0,"Vigente",IF(C650&lt;0,"Vencido"))</f>
      </c>
      <c r="E650" s="15"/>
      <c r="F650" t="s" s="10">
        <v>2200</v>
      </c>
      <c r="G650" t="s" s="10">
        <v>40</v>
      </c>
      <c r="H650" t="s" s="10">
        <v>1621</v>
      </c>
      <c r="I650" t="s" s="10">
        <v>41</v>
      </c>
      <c r="J650" s="13"/>
      <c r="K650" s="13"/>
      <c r="L650" s="13"/>
      <c r="M650" s="24">
        <v>2009</v>
      </c>
      <c r="N650" s="19">
        <v>40000</v>
      </c>
      <c r="O650" s="19">
        <v>41826</v>
      </c>
      <c r="P650" s="19"/>
      <c r="Q650" t="s" s="10">
        <v>2201</v>
      </c>
      <c r="R650" t="s" s="10">
        <v>2202</v>
      </c>
      <c r="S650" t="s" s="10">
        <v>2203</v>
      </c>
      <c r="T650" t="s" s="20">
        <v>2204</v>
      </c>
      <c r="U650" t="s" s="20">
        <v>2205</v>
      </c>
      <c r="V650" s="25"/>
      <c r="W650" s="34"/>
      <c r="X650" s="34">
        <v>509556</v>
      </c>
      <c r="Y650" s="16">
        <v>1</v>
      </c>
      <c r="Z650" s="22">
        <v>509556</v>
      </c>
      <c r="AA650" s="22">
        <v>0</v>
      </c>
      <c r="AB650" s="22">
        <v>0</v>
      </c>
      <c r="AC650" s="22">
        <v>0</v>
      </c>
      <c r="AD650" s="22">
        <v>0</v>
      </c>
      <c r="AE650" s="22">
        <v>0</v>
      </c>
      <c r="AF650" s="22"/>
      <c r="AG650" t="s" s="30">
        <v>2206</v>
      </c>
      <c r="AH650" s="17"/>
      <c r="AI650" s="17"/>
    </row>
    <row r="651" s="9" customFormat="1" ht="93" customHeight="1" hidden="1">
      <c r="A651" s="13"/>
      <c r="B651" s="13"/>
      <c r="C651" s="14" cm="1">
        <f t="array" ref="C651">P651-TODAY()</f>
      </c>
      <c r="D651" s="15" cm="1">
        <f t="array" ref="D651">IF(C651&gt;=0,"Vigente",IF(C651&lt;0,"Vencido"))</f>
      </c>
      <c r="E651" s="15"/>
      <c r="F651" t="s" s="10">
        <v>2207</v>
      </c>
      <c r="G651" t="s" s="10">
        <v>60</v>
      </c>
      <c r="H651" t="s" s="10">
        <v>1621</v>
      </c>
      <c r="I651" t="s" s="10">
        <v>41</v>
      </c>
      <c r="J651" s="13"/>
      <c r="K651" s="13"/>
      <c r="L651" s="13"/>
      <c r="M651" s="24">
        <v>2009</v>
      </c>
      <c r="N651" s="19">
        <v>39995</v>
      </c>
      <c r="O651" s="19">
        <v>40603</v>
      </c>
      <c r="P651" s="19"/>
      <c r="Q651" t="s" s="10">
        <v>2208</v>
      </c>
      <c r="R651" t="s" s="10">
        <v>2209</v>
      </c>
      <c r="S651" s="10"/>
      <c r="T651" t="s" s="20">
        <v>2210</v>
      </c>
      <c r="U651" t="s" s="20">
        <v>2211</v>
      </c>
      <c r="V651" s="25"/>
      <c r="W651" s="34"/>
      <c r="X651" s="34">
        <v>0</v>
      </c>
      <c r="Y651" s="16">
        <v>1</v>
      </c>
      <c r="Z651" s="22">
        <v>0</v>
      </c>
      <c r="AA651" s="22">
        <v>0</v>
      </c>
      <c r="AB651" s="22">
        <v>0</v>
      </c>
      <c r="AC651" s="22">
        <v>0</v>
      </c>
      <c r="AD651" s="22">
        <v>0</v>
      </c>
      <c r="AE651" s="22">
        <v>0</v>
      </c>
      <c r="AF651" s="22"/>
      <c r="AG651" s="26"/>
      <c r="AH651" s="17"/>
      <c r="AI651" s="17"/>
    </row>
    <row r="652" s="9" customFormat="1" ht="135.75" customHeight="1" hidden="1">
      <c r="A652" s="13"/>
      <c r="B652" s="13"/>
      <c r="C652" s="14" cm="1">
        <f t="array" ref="C652">P652-TODAY()</f>
      </c>
      <c r="D652" s="15" cm="1">
        <f t="array" ref="D652">IF(C652&gt;=0,"Vigente",IF(C652&lt;0,"Vencido"))</f>
      </c>
      <c r="E652" s="15"/>
      <c r="F652" t="s" s="10">
        <v>2212</v>
      </c>
      <c r="G652" t="s" s="10">
        <v>68</v>
      </c>
      <c r="H652" t="s" s="10">
        <v>1621</v>
      </c>
      <c r="I652" t="s" s="10">
        <v>41</v>
      </c>
      <c r="J652" s="13"/>
      <c r="K652" s="13"/>
      <c r="L652" s="13"/>
      <c r="M652" s="24">
        <v>2009</v>
      </c>
      <c r="N652" s="19">
        <v>40053</v>
      </c>
      <c r="O652" s="19">
        <v>40145</v>
      </c>
      <c r="P652" s="19"/>
      <c r="Q652" t="s" s="10">
        <v>2213</v>
      </c>
      <c r="R652" t="s" s="10">
        <v>2214</v>
      </c>
      <c r="S652" s="10"/>
      <c r="T652" t="s" s="20">
        <v>2215</v>
      </c>
      <c r="U652" t="s" s="20">
        <v>461</v>
      </c>
      <c r="V652" s="25"/>
      <c r="W652" s="34"/>
      <c r="X652" s="34">
        <v>0</v>
      </c>
      <c r="Y652" s="16">
        <v>1</v>
      </c>
      <c r="Z652" s="22">
        <v>0</v>
      </c>
      <c r="AA652" s="22">
        <v>0</v>
      </c>
      <c r="AB652" s="22">
        <v>0</v>
      </c>
      <c r="AC652" s="22">
        <v>0</v>
      </c>
      <c r="AD652" s="22">
        <v>0</v>
      </c>
      <c r="AE652" s="22">
        <v>0</v>
      </c>
      <c r="AF652" s="22"/>
      <c r="AG652" s="26"/>
      <c r="AH652" s="17"/>
      <c r="AI652" s="17"/>
    </row>
    <row r="653" s="9" customFormat="1" ht="59.25" customHeight="1" hidden="1">
      <c r="A653" s="13"/>
      <c r="B653" s="13"/>
      <c r="C653" s="14" cm="1">
        <f t="array" ref="C653">P653-TODAY()</f>
      </c>
      <c r="D653" s="15" cm="1">
        <f t="array" ref="D653">IF(C653&gt;=0,"Vigente",IF(C653&lt;0,"Vencido"))</f>
      </c>
      <c r="E653" s="15"/>
      <c r="F653" t="s" s="10">
        <v>2216</v>
      </c>
      <c r="G653" t="s" s="10">
        <v>47</v>
      </c>
      <c r="H653" t="s" s="10">
        <v>1621</v>
      </c>
      <c r="I653" t="s" s="10">
        <v>41</v>
      </c>
      <c r="J653" s="13"/>
      <c r="K653" s="13"/>
      <c r="L653" s="13"/>
      <c r="M653" s="24">
        <v>2009</v>
      </c>
      <c r="N653" s="19">
        <v>40070</v>
      </c>
      <c r="O653" s="19">
        <v>40177</v>
      </c>
      <c r="P653" s="19"/>
      <c r="Q653" t="s" s="10">
        <v>711</v>
      </c>
      <c r="R653" t="s" s="10">
        <v>2217</v>
      </c>
      <c r="S653" s="10"/>
      <c r="T653" t="s" s="20">
        <v>2218</v>
      </c>
      <c r="U653" t="s" s="20">
        <v>2219</v>
      </c>
      <c r="V653" s="25"/>
      <c r="W653" s="34"/>
      <c r="X653" s="34">
        <v>18800</v>
      </c>
      <c r="Y653" s="16">
        <v>1</v>
      </c>
      <c r="Z653" s="22">
        <v>18800</v>
      </c>
      <c r="AA653" s="22">
        <v>0</v>
      </c>
      <c r="AB653" s="22">
        <v>0</v>
      </c>
      <c r="AC653" s="22">
        <v>0</v>
      </c>
      <c r="AD653" s="22">
        <v>0</v>
      </c>
      <c r="AE653" s="22">
        <v>0</v>
      </c>
      <c r="AF653" s="22"/>
      <c r="AG653" s="26"/>
      <c r="AH653" s="17"/>
      <c r="AI653" s="17"/>
    </row>
    <row r="654" s="9" customFormat="1" ht="44.25" customHeight="1" hidden="1">
      <c r="A654" s="13"/>
      <c r="B654" s="13"/>
      <c r="C654" s="14" cm="1">
        <f t="array" ref="C654">P654-TODAY()</f>
      </c>
      <c r="D654" s="15" cm="1">
        <f t="array" ref="D654">IF(C654&gt;=0,"Vigente",IF(C654&lt;0,"Vencido"))</f>
      </c>
      <c r="E654" s="15"/>
      <c r="F654" t="s" s="10">
        <v>2220</v>
      </c>
      <c r="G654" t="s" s="10">
        <v>47</v>
      </c>
      <c r="H654" t="s" s="10">
        <v>1621</v>
      </c>
      <c r="I654" t="s" s="10">
        <v>41</v>
      </c>
      <c r="J654" s="13"/>
      <c r="K654" s="13"/>
      <c r="L654" s="13"/>
      <c r="M654" s="24">
        <v>2009</v>
      </c>
      <c r="N654" s="19">
        <v>40095</v>
      </c>
      <c r="O654" s="19">
        <v>40178</v>
      </c>
      <c r="P654" s="19"/>
      <c r="Q654" t="s" s="10">
        <v>42</v>
      </c>
      <c r="R654" t="s" s="10">
        <v>2221</v>
      </c>
      <c r="S654" s="10"/>
      <c r="T654" t="s" s="20">
        <v>2222</v>
      </c>
      <c r="U654" t="s" s="20">
        <v>2223</v>
      </c>
      <c r="V654" s="25"/>
      <c r="W654" s="34"/>
      <c r="X654" s="34">
        <v>34036.04</v>
      </c>
      <c r="Y654" s="16">
        <v>1</v>
      </c>
      <c r="Z654" s="22">
        <v>34036.04</v>
      </c>
      <c r="AA654" s="22">
        <v>0</v>
      </c>
      <c r="AB654" s="22">
        <v>0</v>
      </c>
      <c r="AC654" s="22">
        <v>0</v>
      </c>
      <c r="AD654" s="22">
        <v>0</v>
      </c>
      <c r="AE654" s="22">
        <v>0</v>
      </c>
      <c r="AF654" s="22"/>
      <c r="AG654" s="26"/>
      <c r="AH654" s="17"/>
      <c r="AI654" s="17"/>
    </row>
    <row r="655" s="9" customFormat="1" ht="75.75" customHeight="1" hidden="1">
      <c r="A655" s="13"/>
      <c r="B655" s="13"/>
      <c r="C655" s="14" cm="1">
        <f t="array" ref="C655">P655-TODAY()</f>
      </c>
      <c r="D655" s="15" cm="1">
        <f t="array" ref="D655">IF(C655&gt;=0,"Vigente",IF(C655&lt;0,"Vencido"))</f>
      </c>
      <c r="E655" s="15"/>
      <c r="F655" t="s" s="10">
        <v>2224</v>
      </c>
      <c r="G655" t="s" s="10">
        <v>47</v>
      </c>
      <c r="H655" t="s" s="10">
        <v>1621</v>
      </c>
      <c r="I655" t="s" s="10">
        <v>41</v>
      </c>
      <c r="J655" s="13"/>
      <c r="K655" s="13"/>
      <c r="L655" s="13"/>
      <c r="M655" s="24">
        <v>2009</v>
      </c>
      <c r="N655" s="19">
        <v>40086</v>
      </c>
      <c r="O655" s="19">
        <v>41637</v>
      </c>
      <c r="P655" s="19"/>
      <c r="Q655" t="s" s="10">
        <v>711</v>
      </c>
      <c r="R655" t="s" s="10">
        <v>2225</v>
      </c>
      <c r="S655" s="10"/>
      <c r="T655" t="s" s="20">
        <v>2226</v>
      </c>
      <c r="U655" t="s" s="20">
        <v>2219</v>
      </c>
      <c r="V655" s="25"/>
      <c r="W655" s="34"/>
      <c r="X655" s="34">
        <v>200000</v>
      </c>
      <c r="Y655" s="16">
        <v>1</v>
      </c>
      <c r="Z655" s="22">
        <v>200000</v>
      </c>
      <c r="AA655" s="22">
        <v>0</v>
      </c>
      <c r="AB655" s="22">
        <v>0</v>
      </c>
      <c r="AC655" s="22">
        <v>0</v>
      </c>
      <c r="AD655" s="22">
        <v>0</v>
      </c>
      <c r="AE655" s="22">
        <v>0</v>
      </c>
      <c r="AF655" s="22"/>
      <c r="AG655" s="26"/>
      <c r="AH655" s="17"/>
      <c r="AI655" s="17"/>
    </row>
    <row r="656" s="9" customFormat="1" ht="120.75" customHeight="1" hidden="1">
      <c r="A656" s="13"/>
      <c r="B656" s="13"/>
      <c r="C656" s="14" cm="1">
        <f t="array" ref="C656">P656-TODAY()</f>
      </c>
      <c r="D656" s="15" cm="1">
        <f t="array" ref="D656">IF(C656&gt;=0,"Vigente",IF(C656&lt;0,"Vencido"))</f>
      </c>
      <c r="E656" s="15"/>
      <c r="F656" t="s" s="10">
        <v>2227</v>
      </c>
      <c r="G656" t="s" s="10">
        <v>47</v>
      </c>
      <c r="H656" t="s" s="10">
        <v>1621</v>
      </c>
      <c r="I656" t="s" s="10">
        <v>41</v>
      </c>
      <c r="J656" s="13"/>
      <c r="K656" s="13"/>
      <c r="L656" s="13"/>
      <c r="M656" s="24">
        <v>2009</v>
      </c>
      <c r="N656" s="19">
        <v>40105</v>
      </c>
      <c r="O656" s="19">
        <v>40330</v>
      </c>
      <c r="P656" s="19"/>
      <c r="Q656" t="s" s="10">
        <v>711</v>
      </c>
      <c r="R656" t="s" s="10">
        <v>2144</v>
      </c>
      <c r="S656" s="10"/>
      <c r="T656" t="s" s="20">
        <v>2228</v>
      </c>
      <c r="U656" t="s" s="20">
        <v>323</v>
      </c>
      <c r="V656" s="25"/>
      <c r="W656" s="34"/>
      <c r="X656" s="34">
        <v>598537</v>
      </c>
      <c r="Y656" s="16">
        <v>1</v>
      </c>
      <c r="Z656" s="22">
        <v>598537</v>
      </c>
      <c r="AA656" s="22">
        <v>0</v>
      </c>
      <c r="AB656" s="22">
        <v>0</v>
      </c>
      <c r="AC656" s="22">
        <v>0</v>
      </c>
      <c r="AD656" s="22">
        <v>0</v>
      </c>
      <c r="AE656" s="22">
        <v>0</v>
      </c>
      <c r="AF656" s="22"/>
      <c r="AG656" s="26"/>
      <c r="AH656" s="17"/>
      <c r="AI656" s="17"/>
    </row>
    <row r="657" s="9" customFormat="1" ht="90" customHeight="1" hidden="1">
      <c r="A657" s="13"/>
      <c r="B657" s="13"/>
      <c r="C657" s="14" cm="1">
        <f t="array" ref="C657">P657-TODAY()</f>
      </c>
      <c r="D657" s="15" cm="1">
        <f t="array" ref="D657">IF(C657&gt;=0,"Vigente",IF(C657&lt;0,"Vencido"))</f>
      </c>
      <c r="E657" s="15"/>
      <c r="F657" t="s" s="10">
        <v>2229</v>
      </c>
      <c r="G657" t="s" s="10">
        <v>47</v>
      </c>
      <c r="H657" t="s" s="10">
        <v>1621</v>
      </c>
      <c r="I657" t="s" s="10">
        <v>41</v>
      </c>
      <c r="J657" s="13"/>
      <c r="K657" s="13"/>
      <c r="L657" s="13"/>
      <c r="M657" s="24">
        <v>2009</v>
      </c>
      <c r="N657" s="19">
        <v>39847</v>
      </c>
      <c r="O657" s="19">
        <v>41489</v>
      </c>
      <c r="P657" s="19"/>
      <c r="Q657" t="s" s="10">
        <v>42</v>
      </c>
      <c r="R657" t="s" s="10">
        <v>1174</v>
      </c>
      <c r="S657" s="10"/>
      <c r="T657" t="s" s="20">
        <v>2230</v>
      </c>
      <c r="U657" t="s" s="20">
        <v>1785</v>
      </c>
      <c r="V657" s="25"/>
      <c r="W657" s="34"/>
      <c r="X657" s="34">
        <v>302980</v>
      </c>
      <c r="Y657" s="16">
        <v>1</v>
      </c>
      <c r="Z657" s="22">
        <v>302980</v>
      </c>
      <c r="AA657" s="22">
        <v>0</v>
      </c>
      <c r="AB657" s="22">
        <v>0</v>
      </c>
      <c r="AC657" s="22">
        <v>0</v>
      </c>
      <c r="AD657" s="22">
        <v>0</v>
      </c>
      <c r="AE657" s="22">
        <v>0</v>
      </c>
      <c r="AF657" s="22"/>
      <c r="AG657" s="26"/>
      <c r="AH657" s="17"/>
      <c r="AI657" s="17"/>
    </row>
    <row r="658" s="9" customFormat="1" ht="77.25" customHeight="1" hidden="1">
      <c r="A658" s="13"/>
      <c r="B658" s="13"/>
      <c r="C658" s="14" cm="1">
        <f t="array" ref="C658">P658-TODAY()</f>
      </c>
      <c r="D658" s="15" cm="1">
        <f t="array" ref="D658">IF(C658&gt;=0,"Vigente",IF(C658&lt;0,"Vencido"))</f>
      </c>
      <c r="E658" s="15"/>
      <c r="F658" t="s" s="10">
        <v>2231</v>
      </c>
      <c r="G658" t="s" s="10">
        <v>2232</v>
      </c>
      <c r="H658" t="s" s="10">
        <v>1621</v>
      </c>
      <c r="I658" t="s" s="10">
        <v>41</v>
      </c>
      <c r="J658" s="13"/>
      <c r="K658" s="13"/>
      <c r="L658" s="13"/>
      <c r="M658" s="24">
        <v>2009</v>
      </c>
      <c r="N658" s="19">
        <v>39984</v>
      </c>
      <c r="O658" s="19">
        <v>41809</v>
      </c>
      <c r="P658" s="19"/>
      <c r="Q658" t="s" s="10">
        <v>166</v>
      </c>
      <c r="R658" t="s" s="10">
        <v>48</v>
      </c>
      <c r="S658" s="10"/>
      <c r="T658" t="s" s="20">
        <v>2233</v>
      </c>
      <c r="U658" t="s" s="20">
        <v>2234</v>
      </c>
      <c r="V658" s="25"/>
      <c r="W658" s="34"/>
      <c r="X658" s="34">
        <v>0</v>
      </c>
      <c r="Y658" s="16">
        <v>1</v>
      </c>
      <c r="Z658" s="22">
        <v>0</v>
      </c>
      <c r="AA658" s="22">
        <v>0</v>
      </c>
      <c r="AB658" s="22">
        <v>0</v>
      </c>
      <c r="AC658" s="22">
        <v>0</v>
      </c>
      <c r="AD658" s="22">
        <v>0</v>
      </c>
      <c r="AE658" s="22">
        <v>0</v>
      </c>
      <c r="AF658" s="22"/>
      <c r="AG658" s="26"/>
      <c r="AH658" s="17"/>
      <c r="AI658" s="17"/>
    </row>
    <row r="659" s="9" customFormat="1" ht="60" customHeight="1" hidden="1">
      <c r="A659" s="13"/>
      <c r="B659" s="13"/>
      <c r="C659" s="14" cm="1">
        <f t="array" ref="C659">P659-TODAY()</f>
      </c>
      <c r="D659" s="15" cm="1">
        <f t="array" ref="D659">IF(C659&gt;=0,"Vigente",IF(C659&lt;0,"Vencido"))</f>
      </c>
      <c r="E659" s="15"/>
      <c r="F659" t="s" s="10">
        <v>2235</v>
      </c>
      <c r="G659" t="s" s="10">
        <v>68</v>
      </c>
      <c r="H659" t="s" s="10">
        <v>1621</v>
      </c>
      <c r="I659" t="s" s="10">
        <v>41</v>
      </c>
      <c r="J659" s="13"/>
      <c r="K659" s="13"/>
      <c r="L659" s="13"/>
      <c r="M659" s="24">
        <v>2009</v>
      </c>
      <c r="N659" s="19">
        <v>39989</v>
      </c>
      <c r="O659" s="19">
        <v>40082</v>
      </c>
      <c r="P659" s="19"/>
      <c r="Q659" t="s" s="10">
        <v>676</v>
      </c>
      <c r="R659" t="s" s="10">
        <v>2236</v>
      </c>
      <c r="S659" s="10"/>
      <c r="T659" t="s" s="20">
        <v>2237</v>
      </c>
      <c r="U659" t="s" s="20">
        <v>419</v>
      </c>
      <c r="V659" s="25"/>
      <c r="W659" s="34"/>
      <c r="X659" s="34">
        <v>0</v>
      </c>
      <c r="Y659" s="16">
        <v>1</v>
      </c>
      <c r="Z659" s="22">
        <v>0</v>
      </c>
      <c r="AA659" s="22">
        <v>0</v>
      </c>
      <c r="AB659" s="22">
        <v>0</v>
      </c>
      <c r="AC659" s="22">
        <v>0</v>
      </c>
      <c r="AD659" s="22">
        <v>0</v>
      </c>
      <c r="AE659" s="22">
        <v>0</v>
      </c>
      <c r="AF659" s="22"/>
      <c r="AG659" s="26"/>
      <c r="AH659" s="17"/>
      <c r="AI659" s="17"/>
    </row>
    <row r="660" s="9" customFormat="1" ht="60.75" customHeight="1" hidden="1">
      <c r="A660" s="13"/>
      <c r="B660" s="13"/>
      <c r="C660" s="14" cm="1">
        <f t="array" ref="C660">P660-TODAY()</f>
      </c>
      <c r="D660" s="15" cm="1">
        <f t="array" ref="D660">IF(C660&gt;=0,"Vigente",IF(C660&lt;0,"Vencido"))</f>
      </c>
      <c r="E660" s="15"/>
      <c r="F660" t="s" s="10">
        <v>2238</v>
      </c>
      <c r="G660" t="s" s="10">
        <v>68</v>
      </c>
      <c r="H660" t="s" s="10">
        <v>1621</v>
      </c>
      <c r="I660" t="s" s="10">
        <v>41</v>
      </c>
      <c r="J660" s="13"/>
      <c r="K660" s="13"/>
      <c r="L660" s="13"/>
      <c r="M660" s="24">
        <v>2009</v>
      </c>
      <c r="N660" s="19">
        <v>40102</v>
      </c>
      <c r="O660" s="19">
        <v>40283</v>
      </c>
      <c r="P660" s="19"/>
      <c r="Q660" t="s" s="10">
        <v>42</v>
      </c>
      <c r="R660" t="s" s="10">
        <v>2144</v>
      </c>
      <c r="S660" s="10"/>
      <c r="T660" t="s" s="20">
        <v>2239</v>
      </c>
      <c r="U660" t="s" s="20">
        <v>559</v>
      </c>
      <c r="V660" s="25"/>
      <c r="W660" s="34"/>
      <c r="X660" s="34">
        <v>9600</v>
      </c>
      <c r="Y660" s="16">
        <v>1</v>
      </c>
      <c r="Z660" s="22">
        <v>9600</v>
      </c>
      <c r="AA660" s="22">
        <v>0</v>
      </c>
      <c r="AB660" s="22">
        <v>0</v>
      </c>
      <c r="AC660" s="22">
        <v>0</v>
      </c>
      <c r="AD660" s="22">
        <v>0</v>
      </c>
      <c r="AE660" s="22">
        <v>0</v>
      </c>
      <c r="AF660" s="22"/>
      <c r="AG660" s="26"/>
      <c r="AH660" s="17"/>
      <c r="AI660" s="17"/>
    </row>
    <row r="661" s="9" customFormat="1" ht="60.75" customHeight="1" hidden="1">
      <c r="A661" s="13"/>
      <c r="B661" s="13"/>
      <c r="C661" s="14" cm="1">
        <f t="array" ref="C661">P661-TODAY()</f>
      </c>
      <c r="D661" s="15" cm="1">
        <f t="array" ref="D661">IF(C661&gt;=0,"Vigente",IF(C661&lt;0,"Vencido"))</f>
      </c>
      <c r="E661" s="15"/>
      <c r="F661" t="s" s="10">
        <v>2240</v>
      </c>
      <c r="G661" t="s" s="10">
        <v>47</v>
      </c>
      <c r="H661" t="s" s="10">
        <v>1621</v>
      </c>
      <c r="I661" t="s" s="10">
        <v>41</v>
      </c>
      <c r="J661" s="13"/>
      <c r="K661" s="13"/>
      <c r="L661" s="13"/>
      <c r="M661" s="24">
        <v>2009</v>
      </c>
      <c r="N661" s="19">
        <v>40106</v>
      </c>
      <c r="O661" s="19">
        <v>40136</v>
      </c>
      <c r="P661" s="19"/>
      <c r="Q661" t="s" s="10">
        <v>711</v>
      </c>
      <c r="R661" t="s" s="10">
        <v>2241</v>
      </c>
      <c r="S661" s="10"/>
      <c r="T661" t="s" s="20">
        <v>2242</v>
      </c>
      <c r="U661" t="s" s="20">
        <v>2219</v>
      </c>
      <c r="V661" s="25"/>
      <c r="W661" s="34"/>
      <c r="X661" s="34">
        <v>1000</v>
      </c>
      <c r="Y661" s="16">
        <v>1</v>
      </c>
      <c r="Z661" s="22">
        <v>1000</v>
      </c>
      <c r="AA661" s="22">
        <v>0</v>
      </c>
      <c r="AB661" s="22">
        <v>0</v>
      </c>
      <c r="AC661" s="22">
        <v>0</v>
      </c>
      <c r="AD661" s="22">
        <v>0</v>
      </c>
      <c r="AE661" s="22">
        <v>0</v>
      </c>
      <c r="AF661" s="22"/>
      <c r="AG661" s="26"/>
      <c r="AH661" s="17"/>
      <c r="AI661" s="17"/>
    </row>
    <row r="662" s="9" customFormat="1" ht="45" customHeight="1" hidden="1">
      <c r="A662" s="13"/>
      <c r="B662" s="13"/>
      <c r="C662" s="14" cm="1">
        <f t="array" ref="C662">P662-TODAY()</f>
      </c>
      <c r="D662" s="15" cm="1">
        <f t="array" ref="D662">IF(C662&gt;=0,"Vigente",IF(C662&lt;0,"Vencido"))</f>
      </c>
      <c r="E662" s="15"/>
      <c r="F662" t="s" s="10">
        <v>2243</v>
      </c>
      <c r="G662" t="s" s="10">
        <v>47</v>
      </c>
      <c r="H662" t="s" s="10">
        <v>1621</v>
      </c>
      <c r="I662" t="s" s="10">
        <v>41</v>
      </c>
      <c r="J662" s="13"/>
      <c r="K662" s="13"/>
      <c r="L662" s="13"/>
      <c r="M662" s="24">
        <v>2009</v>
      </c>
      <c r="N662" s="19">
        <v>40126</v>
      </c>
      <c r="O662" s="19">
        <v>40178</v>
      </c>
      <c r="P662" s="19"/>
      <c r="Q662" t="s" s="10">
        <v>711</v>
      </c>
      <c r="R662" t="s" s="10">
        <v>2236</v>
      </c>
      <c r="S662" s="10"/>
      <c r="T662" t="s" s="20">
        <v>2244</v>
      </c>
      <c r="U662" t="s" s="20">
        <v>2245</v>
      </c>
      <c r="V662" s="25"/>
      <c r="W662" s="34"/>
      <c r="X662" s="34">
        <v>4500</v>
      </c>
      <c r="Y662" s="16">
        <v>1</v>
      </c>
      <c r="Z662" s="22">
        <v>4500</v>
      </c>
      <c r="AA662" s="22">
        <v>0</v>
      </c>
      <c r="AB662" s="22">
        <v>0</v>
      </c>
      <c r="AC662" s="22">
        <v>0</v>
      </c>
      <c r="AD662" s="22">
        <v>0</v>
      </c>
      <c r="AE662" s="22">
        <v>0</v>
      </c>
      <c r="AF662" s="22"/>
      <c r="AG662" s="26"/>
      <c r="AH662" s="17"/>
      <c r="AI662" s="17"/>
    </row>
    <row r="663" s="9" customFormat="1" ht="90" customHeight="1" hidden="1">
      <c r="A663" s="13"/>
      <c r="B663" s="13"/>
      <c r="C663" s="14" cm="1">
        <f t="array" ref="C663">P663-TODAY()</f>
      </c>
      <c r="D663" s="15" cm="1">
        <f t="array" ref="D663">IF(C663&gt;=0,"Vigente",IF(C663&lt;0,"Vencido"))</f>
      </c>
      <c r="E663" s="15"/>
      <c r="F663" t="s" s="10">
        <v>2246</v>
      </c>
      <c r="G663" t="s" s="10">
        <v>47</v>
      </c>
      <c r="H663" t="s" s="10">
        <v>1621</v>
      </c>
      <c r="I663" t="s" s="10">
        <v>41</v>
      </c>
      <c r="J663" s="13"/>
      <c r="K663" s="13"/>
      <c r="L663" s="13"/>
      <c r="M663" s="24">
        <v>2009</v>
      </c>
      <c r="N663" s="19">
        <v>40178</v>
      </c>
      <c r="O663" s="19">
        <v>41121</v>
      </c>
      <c r="P663" s="19"/>
      <c r="Q663" t="s" s="10">
        <v>711</v>
      </c>
      <c r="R663" t="s" s="10">
        <v>2176</v>
      </c>
      <c r="S663" s="10"/>
      <c r="T663" t="s" s="20">
        <v>2247</v>
      </c>
      <c r="U663" t="s" s="20">
        <v>2245</v>
      </c>
      <c r="V663" s="25"/>
      <c r="W663" s="34"/>
      <c r="X663" s="34">
        <v>351330</v>
      </c>
      <c r="Y663" s="16">
        <v>1</v>
      </c>
      <c r="Z663" s="22">
        <v>351330</v>
      </c>
      <c r="AA663" s="22">
        <v>0</v>
      </c>
      <c r="AB663" s="22">
        <v>0</v>
      </c>
      <c r="AC663" s="22">
        <v>0</v>
      </c>
      <c r="AD663" s="22">
        <v>0</v>
      </c>
      <c r="AE663" s="22">
        <v>0</v>
      </c>
      <c r="AF663" s="22"/>
      <c r="AG663" s="26"/>
      <c r="AH663" s="17"/>
      <c r="AI663" s="17"/>
    </row>
    <row r="664" s="9" customFormat="1" ht="75" customHeight="1" hidden="1">
      <c r="A664" s="13"/>
      <c r="B664" s="13"/>
      <c r="C664" s="14" cm="1">
        <f t="array" ref="C664">P664-TODAY()</f>
      </c>
      <c r="D664" s="15" cm="1">
        <f t="array" ref="D664">IF(C664&gt;=0,"Vigente",IF(C664&lt;0,"Vencido"))</f>
      </c>
      <c r="E664" s="15"/>
      <c r="F664" t="s" s="10">
        <v>2248</v>
      </c>
      <c r="G664" t="s" s="10">
        <v>47</v>
      </c>
      <c r="H664" t="s" s="10">
        <v>1621</v>
      </c>
      <c r="I664" t="s" s="10">
        <v>41</v>
      </c>
      <c r="J664" s="13"/>
      <c r="K664" s="13"/>
      <c r="L664" s="13"/>
      <c r="M664" s="24">
        <v>2009</v>
      </c>
      <c r="N664" s="19">
        <v>40151</v>
      </c>
      <c r="O664" s="19">
        <v>40877</v>
      </c>
      <c r="P664" s="19"/>
      <c r="Q664" t="s" s="10">
        <v>711</v>
      </c>
      <c r="R664" t="s" s="10">
        <v>2209</v>
      </c>
      <c r="S664" s="10"/>
      <c r="T664" t="s" s="20">
        <v>2249</v>
      </c>
      <c r="U664" t="s" s="20">
        <v>2245</v>
      </c>
      <c r="V664" s="25"/>
      <c r="W664" s="34"/>
      <c r="X664" s="34">
        <v>105851.51</v>
      </c>
      <c r="Y664" s="16">
        <v>1</v>
      </c>
      <c r="Z664" s="22">
        <v>105851.51</v>
      </c>
      <c r="AA664" s="22">
        <v>0</v>
      </c>
      <c r="AB664" s="22">
        <v>0</v>
      </c>
      <c r="AC664" s="22">
        <v>0</v>
      </c>
      <c r="AD664" s="22">
        <v>0</v>
      </c>
      <c r="AE664" s="22">
        <v>0</v>
      </c>
      <c r="AF664" s="22"/>
      <c r="AG664" s="26"/>
      <c r="AH664" s="17"/>
      <c r="AI664" s="17"/>
    </row>
    <row r="665" s="9" customFormat="1" ht="75" customHeight="1" hidden="1">
      <c r="A665" s="13"/>
      <c r="B665" s="13"/>
      <c r="C665" s="14" cm="1">
        <f t="array" ref="C665">P665-TODAY()</f>
      </c>
      <c r="D665" s="15" cm="1">
        <f t="array" ref="D665">IF(C665&gt;=0,"Vigente",IF(C665&lt;0,"Vencido"))</f>
      </c>
      <c r="E665" s="15"/>
      <c r="F665" t="s" s="10">
        <v>2250</v>
      </c>
      <c r="G665" t="s" s="10">
        <v>40</v>
      </c>
      <c r="H665" t="s" s="10">
        <v>1621</v>
      </c>
      <c r="I665" t="s" s="10">
        <v>41</v>
      </c>
      <c r="J665" s="13"/>
      <c r="K665" s="13"/>
      <c r="L665" s="13"/>
      <c r="M665" s="24">
        <v>2009</v>
      </c>
      <c r="N665" s="19">
        <v>40132</v>
      </c>
      <c r="O665" s="19">
        <v>41819</v>
      </c>
      <c r="P665" s="19"/>
      <c r="Q665" t="s" s="10">
        <v>166</v>
      </c>
      <c r="R665" t="s" s="10">
        <v>48</v>
      </c>
      <c r="S665" t="s" s="10">
        <v>2251</v>
      </c>
      <c r="T665" t="s" s="20">
        <v>2252</v>
      </c>
      <c r="U665" t="s" s="20">
        <v>2253</v>
      </c>
      <c r="V665" s="25"/>
      <c r="W665" s="34"/>
      <c r="X665" s="34">
        <v>0</v>
      </c>
      <c r="Y665" s="16">
        <v>1</v>
      </c>
      <c r="Z665" s="22">
        <v>0</v>
      </c>
      <c r="AA665" s="22">
        <v>0</v>
      </c>
      <c r="AB665" s="22">
        <v>0</v>
      </c>
      <c r="AC665" s="22">
        <v>0</v>
      </c>
      <c r="AD665" s="22">
        <v>0</v>
      </c>
      <c r="AE665" s="22">
        <v>0</v>
      </c>
      <c r="AF665" s="22"/>
      <c r="AG665" t="s" s="31">
        <v>2254</v>
      </c>
      <c r="AH665" s="17"/>
      <c r="AI665" s="17"/>
    </row>
    <row r="666" s="9" customFormat="1" ht="150" customHeight="1" hidden="1">
      <c r="A666" s="13"/>
      <c r="B666" s="13"/>
      <c r="C666" s="14" cm="1">
        <f t="array" ref="C666">P666-TODAY()</f>
      </c>
      <c r="D666" s="15" cm="1">
        <f t="array" ref="D666">IF(C666&gt;=0,"Vigente",IF(C666&lt;0,"Vencido"))</f>
      </c>
      <c r="E666" s="15"/>
      <c r="F666" t="s" s="10">
        <v>2255</v>
      </c>
      <c r="G666" t="s" s="10">
        <v>40</v>
      </c>
      <c r="H666" t="s" s="10">
        <v>1621</v>
      </c>
      <c r="I666" t="s" s="10">
        <v>41</v>
      </c>
      <c r="J666" s="13"/>
      <c r="K666" s="13"/>
      <c r="L666" s="13"/>
      <c r="M666" s="24">
        <v>2009</v>
      </c>
      <c r="N666" s="19">
        <v>40177</v>
      </c>
      <c r="O666" s="19">
        <v>40631</v>
      </c>
      <c r="P666" s="19"/>
      <c r="Q666" t="s" s="10">
        <v>42</v>
      </c>
      <c r="R666" t="s" s="10">
        <v>2256</v>
      </c>
      <c r="S666" s="10"/>
      <c r="T666" t="s" s="20">
        <v>2257</v>
      </c>
      <c r="U666" t="s" s="20">
        <v>2258</v>
      </c>
      <c r="V666" s="25"/>
      <c r="W666" s="34"/>
      <c r="X666" s="34">
        <v>514825.86</v>
      </c>
      <c r="Y666" s="16">
        <v>1</v>
      </c>
      <c r="Z666" s="22">
        <v>352825.86</v>
      </c>
      <c r="AA666" s="22">
        <v>0</v>
      </c>
      <c r="AB666" s="22">
        <v>102000</v>
      </c>
      <c r="AC666" s="22">
        <v>60000</v>
      </c>
      <c r="AD666" s="22">
        <v>0</v>
      </c>
      <c r="AE666" s="22">
        <v>0</v>
      </c>
      <c r="AF666" s="22"/>
      <c r="AG666" s="26"/>
      <c r="AH666" s="17"/>
      <c r="AI666" s="17"/>
    </row>
    <row r="667" s="9" customFormat="1" ht="105" customHeight="1" hidden="1">
      <c r="A667" s="13"/>
      <c r="B667" s="13"/>
      <c r="C667" s="14" cm="1">
        <f t="array" ref="C667">P667-TODAY()</f>
      </c>
      <c r="D667" s="15" cm="1">
        <f t="array" ref="D667">IF(C667&gt;=0,"Vigente",IF(C667&lt;0,"Vencido"))</f>
      </c>
      <c r="E667" s="15"/>
      <c r="F667" t="s" s="10">
        <v>2259</v>
      </c>
      <c r="G667" t="s" s="10">
        <v>47</v>
      </c>
      <c r="H667" t="s" s="10">
        <v>1621</v>
      </c>
      <c r="I667" t="s" s="10">
        <v>41</v>
      </c>
      <c r="J667" s="13"/>
      <c r="K667" s="13"/>
      <c r="L667" s="13"/>
      <c r="M667" s="24">
        <v>2009</v>
      </c>
      <c r="N667" s="19">
        <v>40148</v>
      </c>
      <c r="O667" s="19">
        <v>41974</v>
      </c>
      <c r="P667" s="19"/>
      <c r="Q667" t="s" s="10">
        <v>676</v>
      </c>
      <c r="R667" t="s" s="10">
        <v>2260</v>
      </c>
      <c r="S667" s="10"/>
      <c r="T667" t="s" s="20">
        <v>2261</v>
      </c>
      <c r="U667" t="s" s="20">
        <v>2262</v>
      </c>
      <c r="V667" s="25"/>
      <c r="W667" s="34"/>
      <c r="X667" s="34">
        <v>0</v>
      </c>
      <c r="Y667" s="16">
        <v>1</v>
      </c>
      <c r="Z667" s="22">
        <v>0</v>
      </c>
      <c r="AA667" s="22">
        <v>0</v>
      </c>
      <c r="AB667" s="22">
        <v>0</v>
      </c>
      <c r="AC667" s="22">
        <v>0</v>
      </c>
      <c r="AD667" s="22">
        <v>0</v>
      </c>
      <c r="AE667" s="22">
        <v>0</v>
      </c>
      <c r="AF667" s="22"/>
      <c r="AG667" s="26"/>
      <c r="AH667" s="17"/>
      <c r="AI667" s="17"/>
    </row>
    <row r="668" s="9" customFormat="1" ht="56.25" customHeight="1" hidden="1">
      <c r="A668" s="13"/>
      <c r="B668" s="13"/>
      <c r="C668" s="14" cm="1">
        <f t="array" ref="C668">P668-TODAY()</f>
      </c>
      <c r="D668" t="s" s="11">
        <v>120</v>
      </c>
      <c r="E668" t="s" s="11">
        <v>2263</v>
      </c>
      <c r="F668" t="s" s="10">
        <v>2264</v>
      </c>
      <c r="G668" t="s" s="10">
        <v>47</v>
      </c>
      <c r="H668" t="s" s="10">
        <v>1621</v>
      </c>
      <c r="I668" t="s" s="10">
        <v>41</v>
      </c>
      <c r="J668" s="13"/>
      <c r="K668" s="13"/>
      <c r="L668" s="13"/>
      <c r="M668" s="24">
        <v>2010</v>
      </c>
      <c r="N668" s="19">
        <v>40207</v>
      </c>
      <c r="O668" s="19">
        <v>42032</v>
      </c>
      <c r="P668" s="19"/>
      <c r="Q668" t="s" s="10">
        <v>1613</v>
      </c>
      <c r="R668" t="s" s="10">
        <v>48</v>
      </c>
      <c r="S668" s="10"/>
      <c r="T668" t="s" s="20">
        <v>2265</v>
      </c>
      <c r="U668" t="s" s="20">
        <v>2266</v>
      </c>
      <c r="V668" s="25"/>
      <c r="W668" s="34"/>
      <c r="X668" s="34">
        <v>0</v>
      </c>
      <c r="Y668" s="16">
        <v>1</v>
      </c>
      <c r="Z668" s="22">
        <v>0</v>
      </c>
      <c r="AA668" s="22">
        <v>0</v>
      </c>
      <c r="AB668" s="22">
        <v>0</v>
      </c>
      <c r="AC668" s="22">
        <v>0</v>
      </c>
      <c r="AD668" s="22">
        <v>0</v>
      </c>
      <c r="AE668" s="22">
        <v>0</v>
      </c>
      <c r="AF668" s="22"/>
      <c r="AG668" t="s" s="30">
        <v>2267</v>
      </c>
      <c r="AH668" s="17"/>
      <c r="AI668" s="17"/>
    </row>
    <row r="669" s="9" customFormat="1" ht="61.5" customHeight="1" hidden="1">
      <c r="A669" s="13"/>
      <c r="B669" s="13"/>
      <c r="C669" s="14" cm="1">
        <f t="array" ref="C669">P669-TODAY()</f>
      </c>
      <c r="D669" s="15" cm="1">
        <f t="array" ref="D669">IF(C669&gt;=0,"Vigente",IF(C669&lt;0,"Vencido"))</f>
      </c>
      <c r="E669" s="15"/>
      <c r="F669" t="s" s="10">
        <v>2268</v>
      </c>
      <c r="G669" t="s" s="10">
        <v>47</v>
      </c>
      <c r="H669" t="s" s="10">
        <v>1621</v>
      </c>
      <c r="I669" t="s" s="10">
        <v>41</v>
      </c>
      <c r="J669" s="13"/>
      <c r="K669" s="13"/>
      <c r="L669" s="13"/>
      <c r="M669" s="24">
        <v>2010</v>
      </c>
      <c r="N669" s="19">
        <v>40211</v>
      </c>
      <c r="O669" s="19">
        <v>40940</v>
      </c>
      <c r="P669" s="19"/>
      <c r="Q669" t="s" s="10">
        <v>42</v>
      </c>
      <c r="R669" t="s" s="10">
        <v>1595</v>
      </c>
      <c r="S669" s="10"/>
      <c r="T669" t="s" s="20">
        <v>2269</v>
      </c>
      <c r="U669" t="s" s="20">
        <v>2270</v>
      </c>
      <c r="V669" s="25"/>
      <c r="W669" s="34"/>
      <c r="X669" s="34">
        <v>0</v>
      </c>
      <c r="Y669" s="16">
        <v>1</v>
      </c>
      <c r="Z669" s="22">
        <v>0</v>
      </c>
      <c r="AA669" s="22">
        <v>0</v>
      </c>
      <c r="AB669" s="22">
        <v>0</v>
      </c>
      <c r="AC669" s="22">
        <v>0</v>
      </c>
      <c r="AD669" s="22">
        <v>0</v>
      </c>
      <c r="AE669" s="22">
        <v>0</v>
      </c>
      <c r="AF669" s="22"/>
      <c r="AG669" s="26"/>
      <c r="AH669" s="17"/>
      <c r="AI669" s="17"/>
    </row>
    <row r="670" s="9" customFormat="1" ht="45" customHeight="1" hidden="1">
      <c r="A670" s="13"/>
      <c r="B670" s="13"/>
      <c r="C670" s="14" cm="1">
        <f t="array" ref="C670">P670-TODAY()</f>
      </c>
      <c r="D670" t="s" s="11">
        <v>120</v>
      </c>
      <c r="E670" t="s" s="11">
        <v>1817</v>
      </c>
      <c r="F670" t="s" s="10">
        <v>2271</v>
      </c>
      <c r="G670" t="s" s="10">
        <v>40</v>
      </c>
      <c r="H670" t="s" s="10">
        <v>1621</v>
      </c>
      <c r="I670" t="s" s="10">
        <v>41</v>
      </c>
      <c r="J670" t="s" s="10">
        <v>566</v>
      </c>
      <c r="K670" t="s" s="10">
        <v>567</v>
      </c>
      <c r="L670" t="s" s="10">
        <v>2272</v>
      </c>
      <c r="M670" s="24">
        <v>2009</v>
      </c>
      <c r="N670" s="19">
        <v>40136</v>
      </c>
      <c r="O670" s="19">
        <v>41047</v>
      </c>
      <c r="P670" s="19"/>
      <c r="Q670" t="s" s="10">
        <v>42</v>
      </c>
      <c r="R670" t="s" s="10">
        <v>2273</v>
      </c>
      <c r="S670" t="s" s="10">
        <v>2274</v>
      </c>
      <c r="T670" t="s" s="20">
        <v>2275</v>
      </c>
      <c r="U670" t="s" s="20">
        <v>2276</v>
      </c>
      <c r="V670" s="25"/>
      <c r="W670" s="34"/>
      <c r="X670" s="34">
        <v>1130744.8</v>
      </c>
      <c r="Y670" s="16">
        <v>1</v>
      </c>
      <c r="Z670" s="22">
        <v>1119437.35</v>
      </c>
      <c r="AA670" s="22">
        <v>11307.45</v>
      </c>
      <c r="AB670" s="22">
        <v>0</v>
      </c>
      <c r="AC670" s="22">
        <v>0</v>
      </c>
      <c r="AD670" s="22">
        <v>11307.45</v>
      </c>
      <c r="AE670" s="22">
        <v>0</v>
      </c>
      <c r="AF670" s="22"/>
      <c r="AG670" t="s" s="30">
        <v>2277</v>
      </c>
      <c r="AH670" s="17"/>
      <c r="AI670" s="17"/>
    </row>
    <row r="671" s="9" customFormat="1" ht="90" customHeight="1" hidden="1">
      <c r="A671" s="13"/>
      <c r="B671" s="13"/>
      <c r="C671" s="14" cm="1">
        <f t="array" ref="C671">P671-TODAY()</f>
      </c>
      <c r="D671" s="15" cm="1">
        <f t="array" ref="D671">IF(C671&gt;=0,"Vigente",IF(C671&lt;0,"Vencido"))</f>
      </c>
      <c r="E671" s="15"/>
      <c r="F671" t="s" s="10">
        <v>2278</v>
      </c>
      <c r="G671" t="s" s="10">
        <v>47</v>
      </c>
      <c r="H671" t="s" s="10">
        <v>1621</v>
      </c>
      <c r="I671" t="s" s="10">
        <v>41</v>
      </c>
      <c r="J671" s="13"/>
      <c r="K671" s="13"/>
      <c r="L671" s="13"/>
      <c r="M671" s="24">
        <v>2009</v>
      </c>
      <c r="N671" s="19">
        <v>40051</v>
      </c>
      <c r="O671" s="19">
        <v>40780</v>
      </c>
      <c r="P671" s="19"/>
      <c r="Q671" t="s" s="10">
        <v>1798</v>
      </c>
      <c r="R671" t="s" s="10">
        <v>2183</v>
      </c>
      <c r="S671" s="10"/>
      <c r="T671" t="s" s="20">
        <v>2279</v>
      </c>
      <c r="U671" t="s" s="20">
        <v>668</v>
      </c>
      <c r="V671" s="25"/>
      <c r="W671" s="34"/>
      <c r="X671" s="34">
        <v>0</v>
      </c>
      <c r="Y671" s="16">
        <v>1</v>
      </c>
      <c r="Z671" s="22">
        <v>0</v>
      </c>
      <c r="AA671" s="22">
        <v>0</v>
      </c>
      <c r="AB671" s="22">
        <v>0</v>
      </c>
      <c r="AC671" s="22">
        <v>0</v>
      </c>
      <c r="AD671" s="22">
        <v>0</v>
      </c>
      <c r="AE671" s="22">
        <v>0</v>
      </c>
      <c r="AF671" s="22"/>
      <c r="AG671" s="26"/>
      <c r="AH671" s="17"/>
      <c r="AI671" s="17"/>
    </row>
    <row r="672" s="9" customFormat="1" ht="42" customHeight="1" hidden="1">
      <c r="A672" s="13"/>
      <c r="B672" s="13"/>
      <c r="C672" s="14" cm="1">
        <f t="array" ref="C672">P672-TODAY()</f>
      </c>
      <c r="D672" s="15" cm="1">
        <f t="array" ref="D672">IF(C672&gt;=0,"Vigente",IF(C672&lt;0,"Vencido"))</f>
      </c>
      <c r="E672" s="15"/>
      <c r="F672" t="s" s="10">
        <v>2280</v>
      </c>
      <c r="G672" t="s" s="10">
        <v>40</v>
      </c>
      <c r="H672" t="s" s="10">
        <v>1621</v>
      </c>
      <c r="I672" t="s" s="10">
        <v>41</v>
      </c>
      <c r="J672" s="13"/>
      <c r="K672" s="13"/>
      <c r="L672" s="13"/>
      <c r="M672" s="24">
        <v>2009</v>
      </c>
      <c r="N672" s="19">
        <v>40148</v>
      </c>
      <c r="O672" s="19">
        <v>40359</v>
      </c>
      <c r="P672" s="19"/>
      <c r="Q672" t="s" s="10">
        <v>42</v>
      </c>
      <c r="R672" t="s" s="10">
        <v>2281</v>
      </c>
      <c r="S672" s="10"/>
      <c r="T672" t="s" s="20">
        <v>2282</v>
      </c>
      <c r="U672" t="s" s="20">
        <v>2283</v>
      </c>
      <c r="V672" s="25"/>
      <c r="W672" s="34"/>
      <c r="X672" s="34">
        <v>124879.43</v>
      </c>
      <c r="Y672" s="16">
        <v>1</v>
      </c>
      <c r="Z672" s="22">
        <v>124879.43</v>
      </c>
      <c r="AA672" s="22">
        <v>0</v>
      </c>
      <c r="AB672" s="22">
        <v>0</v>
      </c>
      <c r="AC672" s="22">
        <v>0</v>
      </c>
      <c r="AD672" s="22">
        <v>0</v>
      </c>
      <c r="AE672" s="22">
        <v>0</v>
      </c>
      <c r="AF672" s="22"/>
      <c r="AG672" s="26"/>
      <c r="AH672" s="17"/>
      <c r="AI672" s="17"/>
    </row>
    <row r="673" s="9" customFormat="1" ht="120" customHeight="1" hidden="1">
      <c r="A673" s="13"/>
      <c r="B673" s="13"/>
      <c r="C673" s="14" cm="1">
        <f t="array" ref="C673">P673-TODAY()</f>
      </c>
      <c r="D673" s="15" cm="1">
        <f t="array" ref="D673">IF(C673&gt;=0,"Vigente",IF(C673&lt;0,"Vencido"))</f>
      </c>
      <c r="E673" s="15"/>
      <c r="F673" t="s" s="10">
        <v>2284</v>
      </c>
      <c r="G673" t="s" s="10">
        <v>47</v>
      </c>
      <c r="H673" t="s" s="10">
        <v>1621</v>
      </c>
      <c r="I673" t="s" s="10">
        <v>41</v>
      </c>
      <c r="J673" s="13"/>
      <c r="K673" s="13"/>
      <c r="L673" s="13"/>
      <c r="M673" s="24">
        <v>2009</v>
      </c>
      <c r="N673" s="19">
        <v>40105</v>
      </c>
      <c r="O673" s="19">
        <v>40330</v>
      </c>
      <c r="P673" s="19"/>
      <c r="Q673" t="s" s="10">
        <v>711</v>
      </c>
      <c r="R673" t="s" s="10">
        <v>2144</v>
      </c>
      <c r="S673" s="10"/>
      <c r="T673" t="s" s="20">
        <v>2285</v>
      </c>
      <c r="U673" t="s" s="20">
        <v>323</v>
      </c>
      <c r="V673" s="25"/>
      <c r="W673" s="34"/>
      <c r="X673" s="34">
        <v>598537</v>
      </c>
      <c r="Y673" s="16">
        <v>1</v>
      </c>
      <c r="Z673" s="22">
        <v>598537</v>
      </c>
      <c r="AA673" s="22">
        <v>0</v>
      </c>
      <c r="AB673" s="22">
        <v>0</v>
      </c>
      <c r="AC673" s="22">
        <v>0</v>
      </c>
      <c r="AD673" s="22">
        <v>0</v>
      </c>
      <c r="AE673" s="22">
        <v>0</v>
      </c>
      <c r="AF673" s="22"/>
      <c r="AG673" t="s" s="31">
        <v>2286</v>
      </c>
      <c r="AH673" s="17"/>
      <c r="AI673" s="17"/>
    </row>
    <row r="674" s="9" customFormat="1" ht="45.75" customHeight="1" hidden="1">
      <c r="A674" s="13"/>
      <c r="B674" s="13"/>
      <c r="C674" s="14" cm="1">
        <f t="array" ref="C674">P674-TODAY()</f>
      </c>
      <c r="D674" s="15" cm="1">
        <f t="array" ref="D674">IF(C674&gt;=0,"Vigente",IF(C674&lt;0,"Vencido"))</f>
      </c>
      <c r="E674" s="15"/>
      <c r="F674" t="s" s="10">
        <v>2287</v>
      </c>
      <c r="G674" t="s" s="10">
        <v>47</v>
      </c>
      <c r="H674" t="s" s="10">
        <v>1621</v>
      </c>
      <c r="I674" t="s" s="10">
        <v>41</v>
      </c>
      <c r="J674" s="13"/>
      <c r="K674" s="13"/>
      <c r="L674" s="13"/>
      <c r="M674" s="24">
        <v>2009</v>
      </c>
      <c r="N674" s="19">
        <v>40126</v>
      </c>
      <c r="O674" s="19">
        <v>40178</v>
      </c>
      <c r="P674" s="19"/>
      <c r="Q674" t="s" s="10">
        <v>711</v>
      </c>
      <c r="R674" t="s" s="10">
        <v>2236</v>
      </c>
      <c r="S674" s="10"/>
      <c r="T674" t="s" s="20">
        <v>2244</v>
      </c>
      <c r="U674" t="s" s="20">
        <v>323</v>
      </c>
      <c r="V674" s="25"/>
      <c r="W674" s="34"/>
      <c r="X674" s="34">
        <v>4500</v>
      </c>
      <c r="Y674" s="16">
        <v>1</v>
      </c>
      <c r="Z674" s="22">
        <v>4500</v>
      </c>
      <c r="AA674" s="22">
        <v>0</v>
      </c>
      <c r="AB674" s="22">
        <v>0</v>
      </c>
      <c r="AC674" s="22">
        <v>0</v>
      </c>
      <c r="AD674" s="22">
        <v>0</v>
      </c>
      <c r="AE674" s="22">
        <v>0</v>
      </c>
      <c r="AF674" s="22"/>
      <c r="AG674" s="26"/>
      <c r="AH674" s="17"/>
      <c r="AI674" s="17"/>
    </row>
    <row r="675" s="9" customFormat="1" ht="81" customHeight="1" hidden="1">
      <c r="A675" s="13"/>
      <c r="B675" s="13"/>
      <c r="C675" s="14" cm="1">
        <f t="array" ref="C675">P675-TODAY()</f>
      </c>
      <c r="D675" t="s" s="11">
        <v>120</v>
      </c>
      <c r="E675" t="s" s="11">
        <v>2288</v>
      </c>
      <c r="F675" t="s" s="10">
        <v>2289</v>
      </c>
      <c r="G675" t="s" s="10">
        <v>68</v>
      </c>
      <c r="H675" t="s" s="10">
        <v>1621</v>
      </c>
      <c r="I675" t="s" s="10">
        <v>41</v>
      </c>
      <c r="J675" s="13"/>
      <c r="K675" s="13"/>
      <c r="L675" s="13"/>
      <c r="M675" s="24">
        <v>2010</v>
      </c>
      <c r="N675" s="19">
        <v>40217</v>
      </c>
      <c r="O675" s="19">
        <v>42328</v>
      </c>
      <c r="P675" s="19"/>
      <c r="Q675" t="s" s="10">
        <v>42</v>
      </c>
      <c r="R675" t="s" s="10">
        <v>2290</v>
      </c>
      <c r="S675" t="s" s="10">
        <v>2291</v>
      </c>
      <c r="T675" t="s" s="20">
        <v>2292</v>
      </c>
      <c r="U675" t="s" s="20">
        <v>2293</v>
      </c>
      <c r="V675" s="25"/>
      <c r="W675" s="34"/>
      <c r="X675" s="34">
        <v>0</v>
      </c>
      <c r="Y675" s="16">
        <v>1</v>
      </c>
      <c r="Z675" s="22">
        <v>0</v>
      </c>
      <c r="AA675" s="22">
        <v>0</v>
      </c>
      <c r="AB675" s="22">
        <v>0</v>
      </c>
      <c r="AC675" s="22">
        <v>0</v>
      </c>
      <c r="AD675" s="22">
        <v>0</v>
      </c>
      <c r="AE675" s="22">
        <v>0</v>
      </c>
      <c r="AF675" s="22"/>
      <c r="AG675" t="s" s="30">
        <v>2294</v>
      </c>
      <c r="AH675" s="17"/>
      <c r="AI675" s="17"/>
    </row>
    <row r="676" s="9" customFormat="1" ht="45" customHeight="1" hidden="1">
      <c r="A676" s="13"/>
      <c r="B676" s="13"/>
      <c r="C676" s="14" cm="1">
        <f t="array" ref="C676">P676-TODAY()</f>
      </c>
      <c r="D676" t="s" s="11">
        <v>120</v>
      </c>
      <c r="E676" t="s" s="11">
        <v>2295</v>
      </c>
      <c r="F676" t="s" s="10">
        <v>2296</v>
      </c>
      <c r="G676" t="s" s="10">
        <v>47</v>
      </c>
      <c r="H676" t="s" s="10">
        <v>1621</v>
      </c>
      <c r="I676" t="s" s="10">
        <v>41</v>
      </c>
      <c r="J676" t="s" s="10">
        <v>566</v>
      </c>
      <c r="K676" t="s" s="10">
        <v>567</v>
      </c>
      <c r="L676" t="s" s="10">
        <v>2297</v>
      </c>
      <c r="M676" s="24">
        <v>2010</v>
      </c>
      <c r="N676" s="19">
        <v>40254</v>
      </c>
      <c r="O676" s="19">
        <v>42216</v>
      </c>
      <c r="P676" s="19"/>
      <c r="Q676" t="s" s="10">
        <v>711</v>
      </c>
      <c r="R676" t="s" s="10">
        <v>2290</v>
      </c>
      <c r="S676" s="10"/>
      <c r="T676" t="s" s="20">
        <v>2298</v>
      </c>
      <c r="U676" t="s" s="20">
        <v>2299</v>
      </c>
      <c r="V676" s="25"/>
      <c r="W676" s="34"/>
      <c r="X676" s="34">
        <v>651954.2</v>
      </c>
      <c r="Y676" s="16">
        <v>1</v>
      </c>
      <c r="Z676" s="22">
        <v>482590.6</v>
      </c>
      <c r="AA676" s="22">
        <v>169363.6</v>
      </c>
      <c r="AB676" s="22">
        <v>0</v>
      </c>
      <c r="AC676" s="22">
        <v>0</v>
      </c>
      <c r="AD676" s="22">
        <v>169363.6</v>
      </c>
      <c r="AE676" s="22">
        <v>0</v>
      </c>
      <c r="AF676" s="22"/>
      <c r="AG676" t="s" s="30">
        <v>2300</v>
      </c>
      <c r="AH676" s="17"/>
      <c r="AI676" s="17"/>
    </row>
    <row r="677" s="9" customFormat="1" ht="57.75" customHeight="1" hidden="1">
      <c r="A677" s="13"/>
      <c r="B677" s="13"/>
      <c r="C677" s="14" cm="1">
        <f t="array" ref="C677">P677-TODAY()</f>
      </c>
      <c r="D677" s="15" cm="1">
        <f t="array" ref="D677">IF(C677&gt;=0,"Vigente",IF(C677&lt;0,"Vencido"))</f>
      </c>
      <c r="E677" s="15"/>
      <c r="F677" t="s" s="10">
        <v>2301</v>
      </c>
      <c r="G677" t="s" s="10">
        <v>47</v>
      </c>
      <c r="H677" t="s" s="10">
        <v>1621</v>
      </c>
      <c r="I677" t="s" s="10">
        <v>41</v>
      </c>
      <c r="J677" s="13"/>
      <c r="K677" s="13"/>
      <c r="L677" s="13"/>
      <c r="M677" s="24">
        <v>2010</v>
      </c>
      <c r="N677" s="19">
        <v>40200</v>
      </c>
      <c r="O677" s="19">
        <v>40929</v>
      </c>
      <c r="P677" s="19"/>
      <c r="Q677" t="s" s="10">
        <v>1613</v>
      </c>
      <c r="R677" t="s" s="10">
        <v>2302</v>
      </c>
      <c r="S677" s="10"/>
      <c r="T677" t="s" s="20">
        <v>2303</v>
      </c>
      <c r="U677" t="s" s="20">
        <v>2304</v>
      </c>
      <c r="V677" s="25"/>
      <c r="W677" s="34"/>
      <c r="X677" s="34">
        <v>0</v>
      </c>
      <c r="Y677" s="16">
        <v>1</v>
      </c>
      <c r="Z677" s="22">
        <v>0</v>
      </c>
      <c r="AA677" s="22">
        <v>0</v>
      </c>
      <c r="AB677" s="22">
        <v>0</v>
      </c>
      <c r="AC677" s="22">
        <v>0</v>
      </c>
      <c r="AD677" s="22">
        <v>0</v>
      </c>
      <c r="AE677" s="22">
        <v>0</v>
      </c>
      <c r="AF677" s="22"/>
      <c r="AG677" s="26"/>
      <c r="AH677" s="17"/>
      <c r="AI677" s="17"/>
    </row>
    <row r="678" s="9" customFormat="1" ht="90.75" customHeight="1" hidden="1">
      <c r="A678" s="13"/>
      <c r="B678" s="13"/>
      <c r="C678" s="14" cm="1">
        <f t="array" ref="C678">P678-TODAY()</f>
      </c>
      <c r="D678" s="15" cm="1">
        <f t="array" ref="D678">IF(C678&gt;=0,"Vigente",IF(C678&lt;0,"Vencido"))</f>
      </c>
      <c r="E678" s="15"/>
      <c r="F678" t="s" s="10">
        <v>2305</v>
      </c>
      <c r="G678" t="s" s="10">
        <v>47</v>
      </c>
      <c r="H678" t="s" s="10">
        <v>1621</v>
      </c>
      <c r="I678" t="s" s="10">
        <v>41</v>
      </c>
      <c r="J678" s="13"/>
      <c r="K678" s="13"/>
      <c r="L678" s="13"/>
      <c r="M678" s="24">
        <v>2010</v>
      </c>
      <c r="N678" s="19">
        <v>40259</v>
      </c>
      <c r="O678" s="19">
        <v>40295</v>
      </c>
      <c r="P678" s="19"/>
      <c r="Q678" t="s" s="10">
        <v>711</v>
      </c>
      <c r="R678" t="s" s="10">
        <v>1595</v>
      </c>
      <c r="S678" s="10"/>
      <c r="T678" t="s" s="20">
        <v>2306</v>
      </c>
      <c r="U678" t="s" s="20">
        <v>323</v>
      </c>
      <c r="V678" s="25"/>
      <c r="W678" s="34"/>
      <c r="X678" s="34">
        <v>16120</v>
      </c>
      <c r="Y678" s="16">
        <v>1</v>
      </c>
      <c r="Z678" s="22">
        <v>16120</v>
      </c>
      <c r="AA678" s="22">
        <v>0</v>
      </c>
      <c r="AB678" s="22">
        <v>0</v>
      </c>
      <c r="AC678" s="22">
        <v>0</v>
      </c>
      <c r="AD678" s="22">
        <v>0</v>
      </c>
      <c r="AE678" s="22">
        <v>0</v>
      </c>
      <c r="AF678" s="22"/>
      <c r="AG678" s="26"/>
      <c r="AH678" s="17"/>
      <c r="AI678" s="17"/>
    </row>
    <row r="679" s="9" customFormat="1" ht="75" customHeight="1" hidden="1">
      <c r="A679" s="13"/>
      <c r="B679" s="13"/>
      <c r="C679" s="14" cm="1">
        <f t="array" ref="C679">P679-TODAY()</f>
      </c>
      <c r="D679" s="15" cm="1">
        <f t="array" ref="D679">IF(C679&gt;=0,"Vigente",IF(C679&lt;0,"Vencido"))</f>
      </c>
      <c r="E679" s="15"/>
      <c r="F679" t="s" s="10">
        <v>2307</v>
      </c>
      <c r="G679" t="s" s="10">
        <v>40</v>
      </c>
      <c r="H679" t="s" s="10">
        <v>1621</v>
      </c>
      <c r="I679" t="s" s="10">
        <v>41</v>
      </c>
      <c r="J679" s="13"/>
      <c r="K679" s="13"/>
      <c r="L679" s="13"/>
      <c r="M679" s="24">
        <v>2010</v>
      </c>
      <c r="N679" s="19">
        <v>40298</v>
      </c>
      <c r="O679" s="19">
        <v>41758</v>
      </c>
      <c r="P679" s="19"/>
      <c r="Q679" t="s" s="10">
        <v>42</v>
      </c>
      <c r="R679" t="s" s="10">
        <v>2308</v>
      </c>
      <c r="S679" s="10"/>
      <c r="T679" t="s" s="20">
        <v>2309</v>
      </c>
      <c r="U679" t="s" s="20">
        <v>2310</v>
      </c>
      <c r="V679" s="25"/>
      <c r="W679" s="34"/>
      <c r="X679" s="34">
        <v>0</v>
      </c>
      <c r="Y679" s="16">
        <v>1</v>
      </c>
      <c r="Z679" s="22">
        <v>0</v>
      </c>
      <c r="AA679" s="22">
        <v>0</v>
      </c>
      <c r="AB679" s="22">
        <v>0</v>
      </c>
      <c r="AC679" s="22">
        <v>0</v>
      </c>
      <c r="AD679" s="22">
        <v>0</v>
      </c>
      <c r="AE679" s="22">
        <v>0</v>
      </c>
      <c r="AF679" s="22"/>
      <c r="AG679" s="26"/>
      <c r="AH679" s="17"/>
      <c r="AI679" s="17"/>
    </row>
    <row r="680" s="9" customFormat="1" ht="63" customHeight="1" hidden="1">
      <c r="A680" s="13"/>
      <c r="B680" s="13"/>
      <c r="C680" s="14" cm="1">
        <f t="array" ref="C680">P680-TODAY()</f>
      </c>
      <c r="D680" t="s" s="11">
        <v>1910</v>
      </c>
      <c r="E680" t="s" s="11">
        <v>2151</v>
      </c>
      <c r="F680" t="s" s="10">
        <v>2311</v>
      </c>
      <c r="G680" t="s" s="10">
        <v>40</v>
      </c>
      <c r="H680" t="s" s="10">
        <v>1621</v>
      </c>
      <c r="I680" t="s" s="10">
        <v>41</v>
      </c>
      <c r="J680" t="s" s="10">
        <v>566</v>
      </c>
      <c r="K680" t="s" s="10">
        <v>567</v>
      </c>
      <c r="L680" t="s" s="10">
        <v>2312</v>
      </c>
      <c r="M680" s="24">
        <v>2011</v>
      </c>
      <c r="N680" s="19">
        <v>40653</v>
      </c>
      <c r="O680" s="19">
        <v>41639</v>
      </c>
      <c r="P680" s="19"/>
      <c r="Q680" t="s" s="10">
        <v>42</v>
      </c>
      <c r="R680" t="s" s="10">
        <v>1938</v>
      </c>
      <c r="S680" t="s" s="10">
        <v>2313</v>
      </c>
      <c r="T680" t="s" s="20">
        <v>2314</v>
      </c>
      <c r="U680" t="s" s="20">
        <v>2315</v>
      </c>
      <c r="V680" s="25"/>
      <c r="W680" s="34"/>
      <c r="X680" s="34">
        <v>120000</v>
      </c>
      <c r="Y680" s="16">
        <v>1</v>
      </c>
      <c r="Z680" s="22">
        <v>118800</v>
      </c>
      <c r="AA680" s="22">
        <v>1200</v>
      </c>
      <c r="AB680" s="22">
        <v>0</v>
      </c>
      <c r="AC680" s="22">
        <v>0</v>
      </c>
      <c r="AD680" s="22">
        <v>1200</v>
      </c>
      <c r="AE680" s="22">
        <v>0</v>
      </c>
      <c r="AF680" s="22"/>
      <c r="AG680" t="s" s="30">
        <v>2316</v>
      </c>
      <c r="AH680" s="17"/>
      <c r="AI680" s="17"/>
    </row>
    <row r="681" s="9" customFormat="1" ht="91.5" customHeight="1" hidden="1">
      <c r="A681" s="13"/>
      <c r="B681" s="13"/>
      <c r="C681" s="14" cm="1">
        <f t="array" ref="C681">P681-TODAY()</f>
      </c>
      <c r="D681" s="15" cm="1">
        <f t="array" ref="D681">IF(C681&gt;=0,"Vigente",IF(C681&lt;0,"Vencido"))</f>
      </c>
      <c r="E681" s="15"/>
      <c r="F681" t="s" s="10">
        <v>2317</v>
      </c>
      <c r="G681" t="s" s="10">
        <v>47</v>
      </c>
      <c r="H681" t="s" s="10">
        <v>1621</v>
      </c>
      <c r="I681" t="s" s="10">
        <v>41</v>
      </c>
      <c r="J681" s="13"/>
      <c r="K681" s="13"/>
      <c r="L681" s="13"/>
      <c r="M681" s="24">
        <v>2010</v>
      </c>
      <c r="N681" s="19">
        <v>40282</v>
      </c>
      <c r="O681" s="19">
        <v>40543</v>
      </c>
      <c r="P681" s="19"/>
      <c r="Q681" t="s" s="10">
        <v>711</v>
      </c>
      <c r="R681" t="s" s="10">
        <v>2302</v>
      </c>
      <c r="S681" s="10"/>
      <c r="T681" t="s" s="20">
        <v>2318</v>
      </c>
      <c r="U681" t="s" s="20">
        <v>2319</v>
      </c>
      <c r="V681" s="25"/>
      <c r="W681" s="34"/>
      <c r="X681" s="34">
        <v>36943.4</v>
      </c>
      <c r="Y681" s="16">
        <v>1</v>
      </c>
      <c r="Z681" s="22">
        <v>36943.4</v>
      </c>
      <c r="AA681" s="22">
        <v>0</v>
      </c>
      <c r="AB681" s="22">
        <v>0</v>
      </c>
      <c r="AC681" s="22">
        <v>0</v>
      </c>
      <c r="AD681" s="22">
        <v>0</v>
      </c>
      <c r="AE681" s="22">
        <v>0</v>
      </c>
      <c r="AF681" s="22"/>
      <c r="AG681" s="26"/>
      <c r="AH681" s="17"/>
      <c r="AI681" s="17"/>
    </row>
    <row r="682" s="9" customFormat="1" ht="45" customHeight="1" hidden="1">
      <c r="A682" s="13"/>
      <c r="B682" s="13"/>
      <c r="C682" s="14" cm="1">
        <f t="array" ref="C682">P682-TODAY()</f>
      </c>
      <c r="D682" s="15" cm="1">
        <f t="array" ref="D682">IF(C682&gt;=0,"Vigente",IF(C682&lt;0,"Vencido"))</f>
      </c>
      <c r="E682" s="15"/>
      <c r="F682" t="s" s="10">
        <v>2320</v>
      </c>
      <c r="G682" t="s" s="10">
        <v>47</v>
      </c>
      <c r="H682" t="s" s="10">
        <v>1621</v>
      </c>
      <c r="I682" t="s" s="10">
        <v>41</v>
      </c>
      <c r="J682" t="s" s="10">
        <v>566</v>
      </c>
      <c r="K682" t="s" s="10">
        <v>567</v>
      </c>
      <c r="L682" t="s" s="10">
        <v>2321</v>
      </c>
      <c r="M682" s="24">
        <v>2009</v>
      </c>
      <c r="N682" s="19">
        <v>40177</v>
      </c>
      <c r="O682" s="19">
        <v>41636</v>
      </c>
      <c r="P682" s="19"/>
      <c r="Q682" t="s" s="10">
        <v>42</v>
      </c>
      <c r="R682" t="s" s="10">
        <v>2322</v>
      </c>
      <c r="S682" t="s" s="10">
        <v>2323</v>
      </c>
      <c r="T682" t="s" s="20">
        <v>2324</v>
      </c>
      <c r="U682" t="s" s="20">
        <v>2325</v>
      </c>
      <c r="V682" s="25"/>
      <c r="W682" s="34"/>
      <c r="X682" s="34">
        <v>292000</v>
      </c>
      <c r="Y682" s="16">
        <v>1</v>
      </c>
      <c r="Z682" s="22">
        <v>180000</v>
      </c>
      <c r="AA682" s="22">
        <v>112000</v>
      </c>
      <c r="AB682" s="22">
        <v>0</v>
      </c>
      <c r="AC682" s="22">
        <v>0</v>
      </c>
      <c r="AD682" s="22">
        <v>0</v>
      </c>
      <c r="AE682" s="22">
        <v>112000</v>
      </c>
      <c r="AF682" s="22"/>
      <c r="AG682" s="26"/>
      <c r="AH682" s="17"/>
      <c r="AI682" s="17"/>
    </row>
    <row r="683" s="9" customFormat="1" ht="45.75" customHeight="1" hidden="1">
      <c r="A683" s="13"/>
      <c r="B683" s="13"/>
      <c r="C683" s="14" cm="1">
        <f t="array" ref="C683">P683-TODAY()</f>
      </c>
      <c r="D683" t="s" s="11">
        <v>120</v>
      </c>
      <c r="E683" t="s" s="11">
        <v>2016</v>
      </c>
      <c r="F683" t="s" s="10">
        <v>2326</v>
      </c>
      <c r="G683" t="s" s="10">
        <v>40</v>
      </c>
      <c r="H683" t="s" s="10">
        <v>1621</v>
      </c>
      <c r="I683" t="s" s="10">
        <v>41</v>
      </c>
      <c r="J683" t="s" s="10">
        <v>566</v>
      </c>
      <c r="K683" t="s" s="10">
        <v>567</v>
      </c>
      <c r="L683" t="s" s="10">
        <v>2327</v>
      </c>
      <c r="M683" s="24">
        <v>2009</v>
      </c>
      <c r="N683" s="19">
        <v>40170</v>
      </c>
      <c r="O683" s="19">
        <v>40989</v>
      </c>
      <c r="P683" s="19"/>
      <c r="Q683" t="s" s="10">
        <v>42</v>
      </c>
      <c r="R683" t="s" s="10">
        <v>2328</v>
      </c>
      <c r="S683" t="s" s="10">
        <v>2329</v>
      </c>
      <c r="T683" t="s" s="20">
        <v>2330</v>
      </c>
      <c r="U683" t="s" s="20">
        <v>2331</v>
      </c>
      <c r="V683" s="25"/>
      <c r="W683" s="34"/>
      <c r="X683" s="34">
        <v>255334</v>
      </c>
      <c r="Y683" s="16">
        <v>1</v>
      </c>
      <c r="Z683" s="22">
        <v>252732.4</v>
      </c>
      <c r="AA683" s="22">
        <v>2601.6</v>
      </c>
      <c r="AB683" s="22">
        <v>0</v>
      </c>
      <c r="AC683" s="22">
        <v>0</v>
      </c>
      <c r="AD683" s="22">
        <v>0</v>
      </c>
      <c r="AE683" s="22">
        <v>2601.6</v>
      </c>
      <c r="AF683" s="22"/>
      <c r="AG683" t="s" s="30">
        <v>2332</v>
      </c>
      <c r="AH683" s="17"/>
      <c r="AI683" s="17"/>
    </row>
    <row r="684" s="9" customFormat="1" ht="162" customHeight="1" hidden="1">
      <c r="A684" s="13"/>
      <c r="B684" s="13"/>
      <c r="C684" s="14" cm="1">
        <f t="array" ref="C684">P684-TODAY()</f>
      </c>
      <c r="D684" s="15" cm="1">
        <f t="array" ref="D684">IF(C684&gt;=0,"Vigente",IF(C684&lt;0,"Vencido"))</f>
      </c>
      <c r="E684" s="15"/>
      <c r="F684" t="s" s="10">
        <v>2333</v>
      </c>
      <c r="G684" t="s" s="10">
        <v>40</v>
      </c>
      <c r="H684" t="s" s="10">
        <v>1621</v>
      </c>
      <c r="I684" t="s" s="10">
        <v>41</v>
      </c>
      <c r="J684" s="13"/>
      <c r="K684" s="13"/>
      <c r="L684" s="13"/>
      <c r="M684" s="24">
        <v>2010</v>
      </c>
      <c r="N684" s="19">
        <v>40507</v>
      </c>
      <c r="O684" s="19">
        <v>42332</v>
      </c>
      <c r="P684" s="19"/>
      <c r="Q684" t="s" s="10">
        <v>42</v>
      </c>
      <c r="R684" t="s" s="10">
        <v>1595</v>
      </c>
      <c r="S684" t="s" s="10">
        <v>1595</v>
      </c>
      <c r="T684" t="s" s="20">
        <v>2334</v>
      </c>
      <c r="U684" t="s" s="20">
        <v>2335</v>
      </c>
      <c r="V684" s="25"/>
      <c r="W684" s="34"/>
      <c r="X684" s="34">
        <v>0</v>
      </c>
      <c r="Y684" s="16">
        <v>1</v>
      </c>
      <c r="Z684" s="22">
        <v>0</v>
      </c>
      <c r="AA684" s="22">
        <v>0</v>
      </c>
      <c r="AB684" s="22">
        <v>0</v>
      </c>
      <c r="AC684" s="22">
        <v>0</v>
      </c>
      <c r="AD684" s="22">
        <v>0</v>
      </c>
      <c r="AE684" s="22">
        <v>0</v>
      </c>
      <c r="AF684" s="22"/>
      <c r="AG684" t="s" s="30">
        <v>2336</v>
      </c>
      <c r="AH684" s="17"/>
      <c r="AI684" s="17"/>
    </row>
    <row r="685" s="9" customFormat="1" ht="60" customHeight="1" hidden="1">
      <c r="A685" s="13"/>
      <c r="B685" s="13"/>
      <c r="C685" s="14" cm="1">
        <f t="array" ref="C685">P685-TODAY()</f>
      </c>
      <c r="D685" s="15" cm="1">
        <f t="array" ref="D685">IF(C685&gt;=0,"Vigente",IF(C685&lt;0,"Vencido"))</f>
      </c>
      <c r="E685" s="15"/>
      <c r="F685" t="s" s="10">
        <v>2337</v>
      </c>
      <c r="G685" t="s" s="10">
        <v>47</v>
      </c>
      <c r="H685" t="s" s="10">
        <v>1621</v>
      </c>
      <c r="I685" t="s" s="10">
        <v>41</v>
      </c>
      <c r="J685" t="s" s="10">
        <v>566</v>
      </c>
      <c r="K685" t="s" s="10">
        <v>567</v>
      </c>
      <c r="L685" t="s" s="10">
        <v>2338</v>
      </c>
      <c r="M685" s="24">
        <v>2010</v>
      </c>
      <c r="N685" s="19">
        <v>40179</v>
      </c>
      <c r="O685" s="19">
        <v>40633</v>
      </c>
      <c r="P685" s="19"/>
      <c r="Q685" t="s" s="10">
        <v>676</v>
      </c>
      <c r="R685" t="s" s="10">
        <v>2339</v>
      </c>
      <c r="S685" s="10"/>
      <c r="T685" t="s" s="20">
        <v>2340</v>
      </c>
      <c r="U685" t="s" s="20">
        <v>2341</v>
      </c>
      <c r="V685" s="25"/>
      <c r="W685" s="34"/>
      <c r="X685" s="34">
        <v>0</v>
      </c>
      <c r="Y685" s="16">
        <v>1</v>
      </c>
      <c r="Z685" s="22">
        <v>0</v>
      </c>
      <c r="AA685" s="22">
        <v>0</v>
      </c>
      <c r="AB685" s="22">
        <v>0</v>
      </c>
      <c r="AC685" s="22">
        <v>0</v>
      </c>
      <c r="AD685" s="22">
        <v>0</v>
      </c>
      <c r="AE685" s="22">
        <v>0</v>
      </c>
      <c r="AF685" s="22"/>
      <c r="AG685" t="s" s="30">
        <v>2342</v>
      </c>
      <c r="AH685" s="17"/>
      <c r="AI685" s="17"/>
    </row>
    <row r="686" s="9" customFormat="1" ht="41.25" customHeight="1" hidden="1">
      <c r="A686" s="13"/>
      <c r="B686" s="13"/>
      <c r="C686" s="14" cm="1">
        <f t="array" ref="C686">P686-TODAY()</f>
      </c>
      <c r="D686" t="s" s="11">
        <v>120</v>
      </c>
      <c r="E686" t="s" s="11">
        <v>2016</v>
      </c>
      <c r="F686" t="s" s="10">
        <v>2343</v>
      </c>
      <c r="G686" t="s" s="10">
        <v>40</v>
      </c>
      <c r="H686" t="s" s="10">
        <v>1621</v>
      </c>
      <c r="I686" t="s" s="10">
        <v>41</v>
      </c>
      <c r="J686" t="s" s="10">
        <v>566</v>
      </c>
      <c r="K686" t="s" s="10">
        <v>567</v>
      </c>
      <c r="L686" t="s" s="10">
        <v>2344</v>
      </c>
      <c r="M686" s="24">
        <v>2009</v>
      </c>
      <c r="N686" s="19">
        <v>40140</v>
      </c>
      <c r="O686" s="19">
        <v>41234</v>
      </c>
      <c r="P686" s="19"/>
      <c r="Q686" t="s" s="10">
        <v>42</v>
      </c>
      <c r="R686" t="s" s="10">
        <v>2345</v>
      </c>
      <c r="S686" t="s" s="10">
        <v>2274</v>
      </c>
      <c r="T686" t="s" s="20">
        <v>2346</v>
      </c>
      <c r="U686" t="s" s="20">
        <v>2347</v>
      </c>
      <c r="V686" s="25"/>
      <c r="W686" s="34"/>
      <c r="X686" s="34">
        <v>134750</v>
      </c>
      <c r="Y686" s="16">
        <v>1</v>
      </c>
      <c r="Z686" s="22">
        <v>133402.5</v>
      </c>
      <c r="AA686" s="22">
        <v>1347.5</v>
      </c>
      <c r="AB686" s="22">
        <v>0</v>
      </c>
      <c r="AC686" s="22">
        <v>0</v>
      </c>
      <c r="AD686" s="22">
        <v>1347.5</v>
      </c>
      <c r="AE686" s="22">
        <v>0</v>
      </c>
      <c r="AF686" s="22"/>
      <c r="AG686" t="s" s="31">
        <v>2348</v>
      </c>
      <c r="AH686" s="17"/>
      <c r="AI686" s="17"/>
    </row>
    <row r="687" s="9" customFormat="1" ht="42.75" customHeight="1" hidden="1">
      <c r="A687" s="13"/>
      <c r="B687" s="13"/>
      <c r="C687" s="14" cm="1">
        <f t="array" ref="C687">P687-TODAY()</f>
      </c>
      <c r="D687" s="15" cm="1">
        <f t="array" ref="D687">IF(C687&gt;=0,"Vigente",IF(C687&lt;0,"Vencido"))</f>
      </c>
      <c r="E687" s="15"/>
      <c r="F687" t="s" s="10">
        <v>2349</v>
      </c>
      <c r="G687" t="s" s="10">
        <v>40</v>
      </c>
      <c r="H687" t="s" s="10">
        <v>1621</v>
      </c>
      <c r="I687" t="s" s="10">
        <v>41</v>
      </c>
      <c r="J687" t="s" s="10">
        <v>566</v>
      </c>
      <c r="K687" t="s" s="10">
        <v>567</v>
      </c>
      <c r="L687" t="s" s="10">
        <v>2350</v>
      </c>
      <c r="M687" s="24">
        <v>2009</v>
      </c>
      <c r="N687" s="19">
        <v>40178</v>
      </c>
      <c r="O687" s="19">
        <v>40702</v>
      </c>
      <c r="P687" s="19"/>
      <c r="Q687" t="s" s="10">
        <v>42</v>
      </c>
      <c r="R687" t="s" s="10">
        <v>2351</v>
      </c>
      <c r="S687" t="s" s="10">
        <v>1595</v>
      </c>
      <c r="T687" t="s" s="20">
        <v>2352</v>
      </c>
      <c r="U687" t="s" s="20">
        <v>2347</v>
      </c>
      <c r="V687" s="25"/>
      <c r="W687" s="34"/>
      <c r="X687" s="34">
        <v>102550.6</v>
      </c>
      <c r="Y687" s="16">
        <v>1</v>
      </c>
      <c r="Z687" s="22">
        <v>101525.09</v>
      </c>
      <c r="AA687" s="22">
        <v>1025.51</v>
      </c>
      <c r="AB687" s="22">
        <v>0</v>
      </c>
      <c r="AC687" s="22">
        <v>0</v>
      </c>
      <c r="AD687" s="22">
        <v>1025.51</v>
      </c>
      <c r="AE687" s="22">
        <v>0</v>
      </c>
      <c r="AF687" s="22"/>
      <c r="AG687" t="s" s="31">
        <v>2353</v>
      </c>
      <c r="AH687" s="17"/>
      <c r="AI687" s="17"/>
    </row>
    <row r="688" s="9" customFormat="1" ht="74.25" customHeight="1" hidden="1">
      <c r="A688" s="13"/>
      <c r="B688" s="13"/>
      <c r="C688" s="14" cm="1">
        <f t="array" ref="C688">P688-TODAY()</f>
      </c>
      <c r="D688" s="15" cm="1">
        <f t="array" ref="D688">IF(C688&gt;=0,"Vigente",IF(C688&lt;0,"Vencido"))</f>
      </c>
      <c r="E688" s="15"/>
      <c r="F688" t="s" s="10">
        <v>2354</v>
      </c>
      <c r="G688" t="s" s="10">
        <v>47</v>
      </c>
      <c r="H688" t="s" s="10">
        <v>1621</v>
      </c>
      <c r="I688" t="s" s="10">
        <v>41</v>
      </c>
      <c r="J688" s="13"/>
      <c r="K688" s="13"/>
      <c r="L688" s="13"/>
      <c r="M688" s="24">
        <v>2010</v>
      </c>
      <c r="N688" s="19">
        <v>40343</v>
      </c>
      <c r="O688" s="19">
        <v>40389</v>
      </c>
      <c r="P688" s="19"/>
      <c r="Q688" t="s" s="10">
        <v>711</v>
      </c>
      <c r="R688" t="s" s="10">
        <v>2355</v>
      </c>
      <c r="S688" s="10"/>
      <c r="T688" t="s" s="20">
        <v>2356</v>
      </c>
      <c r="U688" t="s" s="20">
        <v>2357</v>
      </c>
      <c r="V688" s="25"/>
      <c r="W688" s="34"/>
      <c r="X688" s="34">
        <v>7814.06</v>
      </c>
      <c r="Y688" s="16">
        <v>1</v>
      </c>
      <c r="Z688" s="22">
        <v>7814.06</v>
      </c>
      <c r="AA688" s="22">
        <v>0</v>
      </c>
      <c r="AB688" s="22">
        <v>0</v>
      </c>
      <c r="AC688" s="22">
        <v>0</v>
      </c>
      <c r="AD688" s="22">
        <v>0</v>
      </c>
      <c r="AE688" s="22">
        <v>0</v>
      </c>
      <c r="AF688" s="22"/>
      <c r="AG688" s="26"/>
      <c r="AH688" s="17"/>
      <c r="AI688" s="17"/>
    </row>
    <row r="689" s="9" customFormat="1" ht="87" customHeight="1" hidden="1">
      <c r="A689" s="13"/>
      <c r="B689" s="13"/>
      <c r="C689" s="14" cm="1">
        <f t="array" ref="C689">P689-TODAY()</f>
      </c>
      <c r="D689" s="15" cm="1">
        <f t="array" ref="D689">IF(C689&gt;=0,"Vigente",IF(C689&lt;0,"Vencido"))</f>
      </c>
      <c r="E689" s="15"/>
      <c r="F689" t="s" s="10">
        <v>2358</v>
      </c>
      <c r="G689" t="s" s="10">
        <v>40</v>
      </c>
      <c r="H689" t="s" s="10">
        <v>1621</v>
      </c>
      <c r="I689" t="s" s="10">
        <v>41</v>
      </c>
      <c r="J689" s="13"/>
      <c r="K689" s="13"/>
      <c r="L689" s="13"/>
      <c r="M689" s="24">
        <v>2010</v>
      </c>
      <c r="N689" s="19">
        <v>40281</v>
      </c>
      <c r="O689" s="19">
        <v>41011</v>
      </c>
      <c r="P689" s="19"/>
      <c r="Q689" t="s" s="10">
        <v>2359</v>
      </c>
      <c r="R689" t="s" s="10">
        <v>2360</v>
      </c>
      <c r="S689" t="s" s="10">
        <v>1676</v>
      </c>
      <c r="T689" t="s" s="20">
        <v>2361</v>
      </c>
      <c r="U689" t="s" s="20">
        <v>2362</v>
      </c>
      <c r="V689" s="25"/>
      <c r="W689" s="34"/>
      <c r="X689" s="34">
        <v>0</v>
      </c>
      <c r="Y689" s="16">
        <v>1</v>
      </c>
      <c r="Z689" s="22">
        <v>0</v>
      </c>
      <c r="AA689" s="22">
        <v>0</v>
      </c>
      <c r="AB689" s="22">
        <v>0</v>
      </c>
      <c r="AC689" s="22">
        <v>0</v>
      </c>
      <c r="AD689" s="22">
        <v>0</v>
      </c>
      <c r="AE689" s="22">
        <v>0</v>
      </c>
      <c r="AF689" s="22"/>
      <c r="AG689" s="26"/>
      <c r="AH689" s="17"/>
      <c r="AI689" s="17"/>
    </row>
    <row r="690" s="9" customFormat="1" ht="72.75" customHeight="1" hidden="1">
      <c r="A690" s="13"/>
      <c r="B690" s="13"/>
      <c r="C690" s="14" cm="1">
        <f t="array" ref="C690">P690-TODAY()</f>
      </c>
      <c r="D690" s="15" cm="1">
        <f t="array" ref="D690">IF(C690&gt;=0,"Vigente",IF(C690&lt;0,"Vencido"))</f>
      </c>
      <c r="E690" s="15"/>
      <c r="F690" t="s" s="10">
        <v>2363</v>
      </c>
      <c r="G690" t="s" s="10">
        <v>40</v>
      </c>
      <c r="H690" t="s" s="10">
        <v>1621</v>
      </c>
      <c r="I690" t="s" s="10">
        <v>41</v>
      </c>
      <c r="J690" s="13"/>
      <c r="K690" s="13"/>
      <c r="L690" s="13"/>
      <c r="M690" s="24">
        <v>2010</v>
      </c>
      <c r="N690" s="19">
        <v>40350</v>
      </c>
      <c r="O690" s="19">
        <v>41080</v>
      </c>
      <c r="P690" s="19"/>
      <c r="Q690" t="s" s="10">
        <v>42</v>
      </c>
      <c r="R690" t="s" s="10">
        <v>2364</v>
      </c>
      <c r="S690" s="10"/>
      <c r="T690" t="s" s="20">
        <v>2365</v>
      </c>
      <c r="U690" t="s" s="20">
        <v>2366</v>
      </c>
      <c r="V690" s="25"/>
      <c r="W690" s="34"/>
      <c r="X690" s="34">
        <v>850707.96</v>
      </c>
      <c r="Y690" s="16">
        <v>1</v>
      </c>
      <c r="Z690" s="22">
        <v>850707.96</v>
      </c>
      <c r="AA690" s="22">
        <v>43200</v>
      </c>
      <c r="AB690" s="22">
        <v>0</v>
      </c>
      <c r="AC690" s="22">
        <v>0</v>
      </c>
      <c r="AD690" s="22">
        <v>0</v>
      </c>
      <c r="AE690" s="22">
        <v>0</v>
      </c>
      <c r="AF690" s="22"/>
      <c r="AG690" s="26"/>
      <c r="AH690" s="17"/>
      <c r="AI690" s="17"/>
    </row>
    <row r="691" s="9" customFormat="1" ht="40.5" customHeight="1" hidden="1">
      <c r="A691" s="13"/>
      <c r="B691" s="13"/>
      <c r="C691" s="14" cm="1">
        <f t="array" ref="C691">P691-TODAY()</f>
      </c>
      <c r="D691" s="15" cm="1">
        <f t="array" ref="D691">IF(C691&gt;=0,"Vigente",IF(C691&lt;0,"Vencido"))</f>
      </c>
      <c r="E691" s="15"/>
      <c r="F691" t="s" s="10">
        <v>2367</v>
      </c>
      <c r="G691" t="s" s="10">
        <v>40</v>
      </c>
      <c r="H691" t="s" s="10">
        <v>1621</v>
      </c>
      <c r="I691" t="s" s="10">
        <v>41</v>
      </c>
      <c r="J691" s="13"/>
      <c r="K691" s="13"/>
      <c r="L691" s="13"/>
      <c r="M691" s="24">
        <v>2009</v>
      </c>
      <c r="N691" s="19">
        <v>40177</v>
      </c>
      <c r="O691" s="19">
        <v>40723</v>
      </c>
      <c r="P691" s="19"/>
      <c r="Q691" t="s" s="10">
        <v>42</v>
      </c>
      <c r="R691" t="s" s="10">
        <v>2368</v>
      </c>
      <c r="S691" s="10"/>
      <c r="T691" t="s" s="20">
        <v>2369</v>
      </c>
      <c r="U691" t="s" s="20">
        <v>2370</v>
      </c>
      <c r="V691" s="25"/>
      <c r="W691" s="34"/>
      <c r="X691" s="34">
        <v>2000613.53</v>
      </c>
      <c r="Y691" s="16">
        <v>1</v>
      </c>
      <c r="Z691" s="22">
        <v>1800000</v>
      </c>
      <c r="AA691" s="22">
        <v>200613.53</v>
      </c>
      <c r="AB691" s="22">
        <v>0</v>
      </c>
      <c r="AC691" s="22">
        <v>0</v>
      </c>
      <c r="AD691" s="22">
        <v>0</v>
      </c>
      <c r="AE691" s="22">
        <v>0</v>
      </c>
      <c r="AF691" s="22"/>
      <c r="AG691" s="26"/>
      <c r="AH691" s="17"/>
      <c r="AI691" s="17"/>
    </row>
    <row r="692" s="9" customFormat="1" ht="39.75" customHeight="1" hidden="1">
      <c r="A692" s="13"/>
      <c r="B692" s="13"/>
      <c r="C692" s="14" cm="1">
        <f t="array" ref="C692">P692-TODAY()</f>
      </c>
      <c r="D692" s="15" cm="1">
        <f t="array" ref="D692">IF(C692&gt;=0,"Vigente",IF(C692&lt;0,"Vencido"))</f>
      </c>
      <c r="E692" s="15"/>
      <c r="F692" t="s" s="10">
        <v>2371</v>
      </c>
      <c r="G692" t="s" s="10">
        <v>40</v>
      </c>
      <c r="H692" t="s" s="10">
        <v>1621</v>
      </c>
      <c r="I692" t="s" s="10">
        <v>41</v>
      </c>
      <c r="J692" s="13"/>
      <c r="K692" s="13"/>
      <c r="L692" s="13"/>
      <c r="M692" s="24">
        <v>2009</v>
      </c>
      <c r="N692" s="19">
        <v>40177</v>
      </c>
      <c r="O692" s="19">
        <v>40541</v>
      </c>
      <c r="P692" s="19"/>
      <c r="Q692" t="s" s="10">
        <v>42</v>
      </c>
      <c r="R692" t="s" s="10">
        <v>2372</v>
      </c>
      <c r="S692" s="10"/>
      <c r="T692" t="s" s="20">
        <v>2373</v>
      </c>
      <c r="U692" t="s" s="20">
        <v>2370</v>
      </c>
      <c r="V692" s="25"/>
      <c r="W692" s="34"/>
      <c r="X692" s="34">
        <v>387906.99</v>
      </c>
      <c r="Y692" s="16">
        <v>1</v>
      </c>
      <c r="Z692" s="22">
        <v>250000</v>
      </c>
      <c r="AA692" s="22">
        <v>137906.99</v>
      </c>
      <c r="AB692" s="22">
        <v>0</v>
      </c>
      <c r="AC692" s="22">
        <v>0</v>
      </c>
      <c r="AD692" s="22">
        <v>0</v>
      </c>
      <c r="AE692" s="22">
        <v>0</v>
      </c>
      <c r="AF692" s="22"/>
      <c r="AG692" s="26"/>
      <c r="AH692" s="17"/>
      <c r="AI692" s="17"/>
    </row>
    <row r="693" s="9" customFormat="1" ht="58.5" customHeight="1" hidden="1">
      <c r="A693" s="13"/>
      <c r="B693" s="13"/>
      <c r="C693" s="14" cm="1">
        <f t="array" ref="C693">P693-TODAY()</f>
      </c>
      <c r="D693" s="15" cm="1">
        <f t="array" ref="D693">IF(C693&gt;=0,"Vigente",IF(C693&lt;0,"Vencido"))</f>
      </c>
      <c r="E693" s="15"/>
      <c r="F693" t="s" s="10">
        <v>2374</v>
      </c>
      <c r="G693" t="s" s="10">
        <v>68</v>
      </c>
      <c r="H693" t="s" s="10">
        <v>1621</v>
      </c>
      <c r="I693" t="s" s="10">
        <v>41</v>
      </c>
      <c r="J693" s="13"/>
      <c r="K693" s="13"/>
      <c r="L693" s="13"/>
      <c r="M693" s="24">
        <v>2010</v>
      </c>
      <c r="N693" s="19">
        <v>40324</v>
      </c>
      <c r="O693" s="19">
        <v>40688</v>
      </c>
      <c r="P693" s="19"/>
      <c r="Q693" t="s" s="10">
        <v>676</v>
      </c>
      <c r="R693" t="s" s="10">
        <v>2375</v>
      </c>
      <c r="S693" s="10"/>
      <c r="T693" t="s" s="20">
        <v>2376</v>
      </c>
      <c r="U693" t="s" s="20">
        <v>2377</v>
      </c>
      <c r="V693" s="25"/>
      <c r="W693" s="34"/>
      <c r="X693" s="34">
        <v>0</v>
      </c>
      <c r="Y693" s="16">
        <v>1</v>
      </c>
      <c r="Z693" s="22">
        <v>0</v>
      </c>
      <c r="AA693" s="22">
        <v>0</v>
      </c>
      <c r="AB693" s="22">
        <v>0</v>
      </c>
      <c r="AC693" s="22">
        <v>0</v>
      </c>
      <c r="AD693" s="22">
        <v>0</v>
      </c>
      <c r="AE693" s="22">
        <v>0</v>
      </c>
      <c r="AF693" s="22"/>
      <c r="AG693" s="26"/>
      <c r="AH693" s="17"/>
      <c r="AI693" s="17"/>
    </row>
    <row r="694" s="9" customFormat="1" ht="72" customHeight="1" hidden="1">
      <c r="A694" s="13"/>
      <c r="B694" s="13"/>
      <c r="C694" s="14" cm="1">
        <f t="array" ref="C694">P694-TODAY()</f>
      </c>
      <c r="D694" s="15" cm="1">
        <f t="array" ref="D694">IF(C694&gt;=0,"Vigente",IF(C694&lt;0,"Vencido"))</f>
      </c>
      <c r="E694" s="15"/>
      <c r="F694" t="s" s="10">
        <v>2378</v>
      </c>
      <c r="G694" t="s" s="10">
        <v>47</v>
      </c>
      <c r="H694" t="s" s="10">
        <v>1621</v>
      </c>
      <c r="I694" t="s" s="10">
        <v>41</v>
      </c>
      <c r="J694" s="13"/>
      <c r="K694" s="13"/>
      <c r="L694" s="13"/>
      <c r="M694" s="24">
        <v>2010</v>
      </c>
      <c r="N694" s="19">
        <v>40260</v>
      </c>
      <c r="O694" s="19">
        <v>40290</v>
      </c>
      <c r="P694" s="19"/>
      <c r="Q694" t="s" s="10">
        <v>711</v>
      </c>
      <c r="R694" t="s" s="10">
        <v>2339</v>
      </c>
      <c r="S694" s="10"/>
      <c r="T694" t="s" s="20">
        <v>2379</v>
      </c>
      <c r="U694" t="s" s="20">
        <v>2357</v>
      </c>
      <c r="V694" s="25"/>
      <c r="W694" s="34"/>
      <c r="X694" s="34">
        <v>23400</v>
      </c>
      <c r="Y694" s="16">
        <v>1</v>
      </c>
      <c r="Z694" s="22">
        <v>23400</v>
      </c>
      <c r="AA694" s="22">
        <v>0</v>
      </c>
      <c r="AB694" s="22">
        <v>0</v>
      </c>
      <c r="AC694" s="22">
        <v>0</v>
      </c>
      <c r="AD694" s="22">
        <v>0</v>
      </c>
      <c r="AE694" s="22">
        <v>0</v>
      </c>
      <c r="AF694" s="22"/>
      <c r="AG694" s="26"/>
      <c r="AH694" s="17"/>
      <c r="AI694" s="17"/>
    </row>
    <row r="695" s="9" customFormat="1" ht="57.75" customHeight="1" hidden="1">
      <c r="A695" s="13"/>
      <c r="B695" s="13"/>
      <c r="C695" s="14" cm="1">
        <f t="array" ref="C695">P695-TODAY()</f>
      </c>
      <c r="D695" s="15" cm="1">
        <f t="array" ref="D695">IF(C695&gt;=0,"Vigente",IF(C695&lt;0,"Vencido"))</f>
      </c>
      <c r="E695" s="15"/>
      <c r="F695" t="s" s="10">
        <v>2380</v>
      </c>
      <c r="G695" t="s" s="10">
        <v>47</v>
      </c>
      <c r="H695" t="s" s="10">
        <v>1621</v>
      </c>
      <c r="I695" t="s" s="10">
        <v>41</v>
      </c>
      <c r="J695" s="13"/>
      <c r="K695" s="13"/>
      <c r="L695" s="13"/>
      <c r="M695" s="24">
        <v>2010</v>
      </c>
      <c r="N695" s="19">
        <v>40350</v>
      </c>
      <c r="O695" s="19">
        <v>40385</v>
      </c>
      <c r="P695" s="19"/>
      <c r="Q695" t="s" s="10">
        <v>711</v>
      </c>
      <c r="R695" t="s" s="10">
        <v>2381</v>
      </c>
      <c r="S695" s="10"/>
      <c r="T695" t="s" s="20">
        <v>2382</v>
      </c>
      <c r="U695" t="s" s="20">
        <v>2357</v>
      </c>
      <c r="V695" s="25"/>
      <c r="W695" s="34"/>
      <c r="X695" s="34">
        <v>8983.959999999999</v>
      </c>
      <c r="Y695" s="16">
        <v>1</v>
      </c>
      <c r="Z695" s="22">
        <v>8983.959999999999</v>
      </c>
      <c r="AA695" s="22">
        <v>0</v>
      </c>
      <c r="AB695" s="22">
        <v>0</v>
      </c>
      <c r="AC695" s="22">
        <v>0</v>
      </c>
      <c r="AD695" s="22">
        <v>0</v>
      </c>
      <c r="AE695" s="22">
        <v>0</v>
      </c>
      <c r="AF695" s="22"/>
      <c r="AG695" s="26"/>
      <c r="AH695" s="17"/>
      <c r="AI695" s="17"/>
    </row>
    <row r="696" s="9" customFormat="1" ht="45" customHeight="1" hidden="1">
      <c r="A696" s="13"/>
      <c r="B696" s="13"/>
      <c r="C696" s="14" cm="1">
        <f t="array" ref="C696">P696-TODAY()</f>
      </c>
      <c r="D696" s="15" cm="1">
        <f t="array" ref="D696">IF(C696&gt;=0,"Vigente",IF(C696&lt;0,"Vencido"))</f>
      </c>
      <c r="E696" s="15"/>
      <c r="F696" t="s" s="10">
        <v>2383</v>
      </c>
      <c r="G696" t="s" s="10">
        <v>47</v>
      </c>
      <c r="H696" t="s" s="10">
        <v>1621</v>
      </c>
      <c r="I696" t="s" s="10">
        <v>41</v>
      </c>
      <c r="J696" s="13"/>
      <c r="K696" s="13"/>
      <c r="L696" s="13"/>
      <c r="M696" s="24">
        <v>2010</v>
      </c>
      <c r="N696" s="19">
        <v>40392</v>
      </c>
      <c r="O696" s="19">
        <v>40543</v>
      </c>
      <c r="P696" s="19"/>
      <c r="Q696" t="s" s="10">
        <v>711</v>
      </c>
      <c r="R696" t="s" s="10">
        <v>2384</v>
      </c>
      <c r="S696" s="10"/>
      <c r="T696" t="s" s="20">
        <v>2385</v>
      </c>
      <c r="U696" t="s" s="20">
        <v>2357</v>
      </c>
      <c r="V696" s="25"/>
      <c r="W696" s="34"/>
      <c r="X696" s="34">
        <v>17094.4</v>
      </c>
      <c r="Y696" s="16">
        <v>1</v>
      </c>
      <c r="Z696" s="22">
        <v>17094.4</v>
      </c>
      <c r="AA696" s="22">
        <v>0</v>
      </c>
      <c r="AB696" s="22">
        <v>0</v>
      </c>
      <c r="AC696" s="22">
        <v>0</v>
      </c>
      <c r="AD696" s="22">
        <v>0</v>
      </c>
      <c r="AE696" s="22">
        <v>0</v>
      </c>
      <c r="AF696" s="22"/>
      <c r="AG696" s="26"/>
      <c r="AH696" s="17"/>
      <c r="AI696" s="17"/>
    </row>
    <row r="697" s="9" customFormat="1" ht="45" customHeight="1" hidden="1">
      <c r="A697" s="13"/>
      <c r="B697" s="13"/>
      <c r="C697" s="14" cm="1">
        <f t="array" ref="C697">P697-TODAY()</f>
      </c>
      <c r="D697" t="s" s="11">
        <v>120</v>
      </c>
      <c r="E697" t="s" s="11">
        <v>2016</v>
      </c>
      <c r="F697" t="s" s="10">
        <v>2386</v>
      </c>
      <c r="G697" t="s" s="10">
        <v>47</v>
      </c>
      <c r="H697" t="s" s="10">
        <v>1621</v>
      </c>
      <c r="I697" t="s" s="10">
        <v>41</v>
      </c>
      <c r="J697" s="13"/>
      <c r="K697" s="13"/>
      <c r="L697" s="13"/>
      <c r="M697" s="24">
        <v>2010</v>
      </c>
      <c r="N697" s="19">
        <v>40392</v>
      </c>
      <c r="O697" s="19">
        <v>42215</v>
      </c>
      <c r="P697" s="19"/>
      <c r="Q697" t="s" s="10">
        <v>711</v>
      </c>
      <c r="R697" t="s" s="10">
        <v>2387</v>
      </c>
      <c r="S697" s="10"/>
      <c r="T697" t="s" s="20">
        <v>2388</v>
      </c>
      <c r="U697" t="s" s="20">
        <v>2357</v>
      </c>
      <c r="V697" s="25"/>
      <c r="W697" s="34"/>
      <c r="X697" s="34">
        <v>586763.1</v>
      </c>
      <c r="Y697" s="16">
        <v>1</v>
      </c>
      <c r="Z697" s="22">
        <v>586763.1</v>
      </c>
      <c r="AA697" s="22">
        <v>0</v>
      </c>
      <c r="AB697" s="22">
        <v>0</v>
      </c>
      <c r="AC697" s="22">
        <v>0</v>
      </c>
      <c r="AD697" s="22">
        <v>0</v>
      </c>
      <c r="AE697" s="22">
        <v>0</v>
      </c>
      <c r="AF697" s="22"/>
      <c r="AG697" s="26"/>
      <c r="AH697" s="17"/>
      <c r="AI697" s="17"/>
    </row>
    <row r="698" s="9" customFormat="1" ht="43.5" customHeight="1" hidden="1">
      <c r="A698" s="13"/>
      <c r="B698" s="13"/>
      <c r="C698" s="14" cm="1">
        <f t="array" ref="C698">P698-TODAY()</f>
      </c>
      <c r="D698" s="15" cm="1">
        <f t="array" ref="D698">IF(C698&gt;=0,"Vigente",IF(C698&lt;0,"Vencido"))</f>
      </c>
      <c r="E698" s="15"/>
      <c r="F698" t="s" s="10">
        <v>2389</v>
      </c>
      <c r="G698" t="s" s="10">
        <v>47</v>
      </c>
      <c r="H698" t="s" s="10">
        <v>1621</v>
      </c>
      <c r="I698" t="s" s="10">
        <v>41</v>
      </c>
      <c r="J698" t="s" s="10">
        <v>566</v>
      </c>
      <c r="K698" t="s" s="10">
        <v>567</v>
      </c>
      <c r="L698" t="s" s="10">
        <v>2390</v>
      </c>
      <c r="M698" s="24">
        <v>2010</v>
      </c>
      <c r="N698" s="19">
        <v>40392</v>
      </c>
      <c r="O698" s="19">
        <v>40907</v>
      </c>
      <c r="P698" s="19"/>
      <c r="Q698" t="s" s="10">
        <v>711</v>
      </c>
      <c r="R698" t="s" s="10">
        <v>2391</v>
      </c>
      <c r="S698" s="10"/>
      <c r="T698" t="s" s="20">
        <v>2392</v>
      </c>
      <c r="U698" t="s" s="20">
        <v>2357</v>
      </c>
      <c r="V698" s="25"/>
      <c r="W698" s="34"/>
      <c r="X698" s="34">
        <v>134509.27</v>
      </c>
      <c r="Y698" s="16">
        <v>1</v>
      </c>
      <c r="Z698" s="22">
        <v>134509.27</v>
      </c>
      <c r="AA698" s="22">
        <v>0</v>
      </c>
      <c r="AB698" s="22">
        <v>0</v>
      </c>
      <c r="AC698" s="22">
        <v>0</v>
      </c>
      <c r="AD698" s="22">
        <v>15142.54</v>
      </c>
      <c r="AE698" s="22">
        <v>0</v>
      </c>
      <c r="AF698" s="22"/>
      <c r="AG698" s="26"/>
      <c r="AH698" s="17"/>
      <c r="AI698" s="17"/>
    </row>
    <row r="699" s="9" customFormat="1" ht="31.5" customHeight="1" hidden="1">
      <c r="A699" s="13"/>
      <c r="B699" s="13"/>
      <c r="C699" s="14" cm="1">
        <f t="array" ref="C699">P699-TODAY()</f>
      </c>
      <c r="D699" s="15" cm="1">
        <f t="array" ref="D699">IF(C699&gt;=0,"Vigente",IF(C699&lt;0,"Vencido"))</f>
      </c>
      <c r="E699" s="15"/>
      <c r="F699" t="s" s="10">
        <v>2393</v>
      </c>
      <c r="G699" t="s" s="10">
        <v>47</v>
      </c>
      <c r="H699" t="s" s="10">
        <v>1621</v>
      </c>
      <c r="I699" t="s" s="10">
        <v>41</v>
      </c>
      <c r="J699" s="13"/>
      <c r="K699" s="13"/>
      <c r="L699" s="13"/>
      <c r="M699" s="24">
        <v>2010</v>
      </c>
      <c r="N699" s="19">
        <v>40393</v>
      </c>
      <c r="O699" s="19">
        <v>40543</v>
      </c>
      <c r="P699" s="19"/>
      <c r="Q699" t="s" s="10">
        <v>711</v>
      </c>
      <c r="R699" t="s" s="10">
        <v>2394</v>
      </c>
      <c r="S699" s="10"/>
      <c r="T699" t="s" s="20">
        <v>2395</v>
      </c>
      <c r="U699" t="s" s="20">
        <v>2357</v>
      </c>
      <c r="V699" s="25"/>
      <c r="W699" s="34"/>
      <c r="X699" s="34">
        <v>10300</v>
      </c>
      <c r="Y699" s="16">
        <v>1</v>
      </c>
      <c r="Z699" s="22">
        <v>10300</v>
      </c>
      <c r="AA699" s="22">
        <v>0</v>
      </c>
      <c r="AB699" s="22">
        <v>0</v>
      </c>
      <c r="AC699" s="22">
        <v>0</v>
      </c>
      <c r="AD699" s="22">
        <v>0</v>
      </c>
      <c r="AE699" s="22">
        <v>0</v>
      </c>
      <c r="AF699" s="22"/>
      <c r="AG699" s="26"/>
      <c r="AH699" s="17"/>
      <c r="AI699" s="17"/>
    </row>
    <row r="700" s="9" customFormat="1" ht="51.75" customHeight="1" hidden="1">
      <c r="A700" s="13"/>
      <c r="B700" s="13"/>
      <c r="C700" s="14" cm="1">
        <f t="array" ref="C700">P700-TODAY()</f>
      </c>
      <c r="D700" s="15" cm="1">
        <f t="array" ref="D700">IF(C700&gt;=0,"Vigente",IF(C700&lt;0,"Vencido"))</f>
      </c>
      <c r="E700" s="15"/>
      <c r="F700" t="s" s="10">
        <v>2396</v>
      </c>
      <c r="G700" t="s" s="10">
        <v>47</v>
      </c>
      <c r="H700" t="s" s="10">
        <v>1621</v>
      </c>
      <c r="I700" t="s" s="10">
        <v>41</v>
      </c>
      <c r="J700" s="13"/>
      <c r="K700" s="13"/>
      <c r="L700" s="13"/>
      <c r="M700" s="24">
        <v>2010</v>
      </c>
      <c r="N700" s="19">
        <v>40401</v>
      </c>
      <c r="O700" s="19">
        <v>40908</v>
      </c>
      <c r="P700" s="19"/>
      <c r="Q700" t="s" s="10">
        <v>711</v>
      </c>
      <c r="R700" t="s" s="10">
        <v>2397</v>
      </c>
      <c r="S700" t="s" s="10">
        <v>1595</v>
      </c>
      <c r="T700" t="s" s="20">
        <v>2398</v>
      </c>
      <c r="U700" t="s" s="20">
        <v>2357</v>
      </c>
      <c r="V700" s="25"/>
      <c r="W700" s="34"/>
      <c r="X700" s="34">
        <v>454000</v>
      </c>
      <c r="Y700" s="16">
        <v>1</v>
      </c>
      <c r="Z700" s="22">
        <v>454000</v>
      </c>
      <c r="AA700" s="22">
        <v>0</v>
      </c>
      <c r="AB700" s="22">
        <v>0</v>
      </c>
      <c r="AC700" s="22">
        <v>0</v>
      </c>
      <c r="AD700" s="22">
        <v>0</v>
      </c>
      <c r="AE700" s="22">
        <v>0</v>
      </c>
      <c r="AF700" s="22"/>
      <c r="AG700" s="26"/>
      <c r="AH700" s="17"/>
      <c r="AI700" s="17"/>
    </row>
    <row r="701" s="9" customFormat="1" ht="59.25" customHeight="1" hidden="1">
      <c r="A701" s="13"/>
      <c r="B701" s="13"/>
      <c r="C701" s="14">
        <v>0</v>
      </c>
      <c r="D701" t="str" s="17" cm="1">
        <f t="array" ref="D701">IF(C701&gt;=0,"Vigente",IF(C701&lt;0,"Vencido"))</f>
        <v>Vigente</v>
      </c>
      <c r="E701" s="15"/>
      <c r="F701" t="s" s="10">
        <v>2399</v>
      </c>
      <c r="G701" t="s" s="10">
        <v>47</v>
      </c>
      <c r="H701" t="s" s="10">
        <v>1621</v>
      </c>
      <c r="I701" t="s" s="10">
        <v>41</v>
      </c>
      <c r="J701" s="13"/>
      <c r="K701" s="13"/>
      <c r="L701" s="13"/>
      <c r="M701" s="24">
        <v>2010</v>
      </c>
      <c r="N701" s="19">
        <v>40406</v>
      </c>
      <c r="O701" s="19">
        <v>40437</v>
      </c>
      <c r="P701" s="19"/>
      <c r="Q701" t="s" s="10">
        <v>711</v>
      </c>
      <c r="R701" t="s" s="10">
        <v>2400</v>
      </c>
      <c r="S701" s="10"/>
      <c r="T701" t="s" s="20">
        <v>2401</v>
      </c>
      <c r="U701" t="s" s="20">
        <v>2357</v>
      </c>
      <c r="V701" s="25"/>
      <c r="W701" s="34"/>
      <c r="X701" s="34">
        <v>6000</v>
      </c>
      <c r="Y701" s="16">
        <v>1</v>
      </c>
      <c r="Z701" s="22">
        <v>6000</v>
      </c>
      <c r="AA701" s="22">
        <v>0</v>
      </c>
      <c r="AB701" s="22">
        <v>0</v>
      </c>
      <c r="AC701" s="22">
        <v>0</v>
      </c>
      <c r="AD701" s="22">
        <v>0</v>
      </c>
      <c r="AE701" s="22">
        <v>0</v>
      </c>
      <c r="AF701" s="22"/>
      <c r="AG701" s="26"/>
      <c r="AH701" s="17"/>
      <c r="AI701" s="17"/>
    </row>
    <row r="702" s="9" customFormat="1" ht="57.75" customHeight="1" hidden="1">
      <c r="A702" t="s" s="10">
        <v>2402</v>
      </c>
      <c r="B702" s="13"/>
      <c r="C702" s="14">
        <v>0</v>
      </c>
      <c r="D702" t="s" s="11">
        <v>2403</v>
      </c>
      <c r="E702" s="15"/>
      <c r="F702" t="s" s="10">
        <v>2404</v>
      </c>
      <c r="G702" t="s" s="10">
        <v>2232</v>
      </c>
      <c r="H702" t="s" s="10">
        <v>1621</v>
      </c>
      <c r="I702" t="s" s="10">
        <v>41</v>
      </c>
      <c r="J702" s="13"/>
      <c r="K702" s="13"/>
      <c r="L702" s="13"/>
      <c r="M702" s="24">
        <v>2010</v>
      </c>
      <c r="N702" s="19">
        <v>40365</v>
      </c>
      <c r="O702" s="19">
        <v>42369</v>
      </c>
      <c r="P702" s="19"/>
      <c r="Q702" t="s" s="10">
        <v>676</v>
      </c>
      <c r="R702" t="s" s="10">
        <v>48</v>
      </c>
      <c r="S702" s="10"/>
      <c r="T702" t="s" s="20">
        <v>2405</v>
      </c>
      <c r="U702" t="s" s="20">
        <v>2406</v>
      </c>
      <c r="V702" s="25"/>
      <c r="W702" s="34"/>
      <c r="X702" s="34">
        <v>0</v>
      </c>
      <c r="Y702" s="16">
        <v>1</v>
      </c>
      <c r="Z702" s="22">
        <v>0</v>
      </c>
      <c r="AA702" s="22">
        <v>0</v>
      </c>
      <c r="AB702" s="22">
        <v>0</v>
      </c>
      <c r="AC702" s="22">
        <v>0</v>
      </c>
      <c r="AD702" s="22">
        <v>0</v>
      </c>
      <c r="AE702" s="22">
        <v>0</v>
      </c>
      <c r="AF702" s="22"/>
      <c r="AG702" t="s" s="30">
        <v>2407</v>
      </c>
      <c r="AH702" s="17"/>
      <c r="AI702" s="17"/>
    </row>
    <row r="703" s="9" customFormat="1" ht="72.75" customHeight="1" hidden="1">
      <c r="A703" s="13"/>
      <c r="B703" s="13"/>
      <c r="C703" s="14">
        <v>0</v>
      </c>
      <c r="D703" t="s" s="11">
        <v>120</v>
      </c>
      <c r="E703" t="s" s="11">
        <v>2408</v>
      </c>
      <c r="F703" t="s" s="10">
        <v>2409</v>
      </c>
      <c r="G703" t="s" s="10">
        <v>47</v>
      </c>
      <c r="H703" t="s" s="10">
        <v>1621</v>
      </c>
      <c r="I703" t="s" s="10">
        <v>41</v>
      </c>
      <c r="J703" s="13"/>
      <c r="K703" s="13"/>
      <c r="L703" s="13"/>
      <c r="M703" s="24">
        <v>2010</v>
      </c>
      <c r="N703" s="19">
        <v>40445</v>
      </c>
      <c r="O703" s="19">
        <v>42270</v>
      </c>
      <c r="P703" s="19"/>
      <c r="Q703" t="s" s="10">
        <v>676</v>
      </c>
      <c r="R703" t="s" s="10">
        <v>2410</v>
      </c>
      <c r="S703" s="10"/>
      <c r="T703" t="s" s="20">
        <v>2411</v>
      </c>
      <c r="U703" t="s" s="20">
        <v>2412</v>
      </c>
      <c r="V703" s="25"/>
      <c r="W703" s="34"/>
      <c r="X703" s="34">
        <v>0</v>
      </c>
      <c r="Y703" s="16">
        <v>1</v>
      </c>
      <c r="Z703" s="22">
        <v>0</v>
      </c>
      <c r="AA703" s="22">
        <v>0</v>
      </c>
      <c r="AB703" s="22">
        <v>0</v>
      </c>
      <c r="AC703" s="22">
        <v>0</v>
      </c>
      <c r="AD703" s="22">
        <v>0</v>
      </c>
      <c r="AE703" s="22">
        <v>0</v>
      </c>
      <c r="AF703" s="22"/>
      <c r="AG703" t="s" s="30">
        <v>2413</v>
      </c>
      <c r="AH703" s="17"/>
      <c r="AI703" s="17"/>
    </row>
    <row r="704" s="9" customFormat="1" ht="89.25" customHeight="1" hidden="1">
      <c r="A704" s="13"/>
      <c r="B704" s="13"/>
      <c r="C704" s="14">
        <v>0</v>
      </c>
      <c r="D704" t="s" s="11">
        <v>120</v>
      </c>
      <c r="E704" t="s" s="11">
        <v>2414</v>
      </c>
      <c r="F704" t="s" s="10">
        <v>2415</v>
      </c>
      <c r="G704" t="s" s="10">
        <v>47</v>
      </c>
      <c r="H704" t="s" s="10">
        <v>1621</v>
      </c>
      <c r="I704" t="s" s="10">
        <v>41</v>
      </c>
      <c r="J704" t="s" s="10">
        <v>566</v>
      </c>
      <c r="K704" t="s" s="10">
        <v>567</v>
      </c>
      <c r="L704" t="s" s="10">
        <v>2416</v>
      </c>
      <c r="M704" s="24">
        <v>2010</v>
      </c>
      <c r="N704" s="19">
        <v>40378</v>
      </c>
      <c r="O704" s="19">
        <v>41473</v>
      </c>
      <c r="P704" s="19"/>
      <c r="Q704" t="s" s="10">
        <v>676</v>
      </c>
      <c r="R704" t="s" s="10">
        <v>2302</v>
      </c>
      <c r="S704" s="10"/>
      <c r="T704" t="s" s="20">
        <v>2138</v>
      </c>
      <c r="U704" t="s" s="20">
        <v>2417</v>
      </c>
      <c r="V704" s="25"/>
      <c r="W704" s="34"/>
      <c r="X704" s="34">
        <v>0</v>
      </c>
      <c r="Y704" s="16">
        <v>1</v>
      </c>
      <c r="Z704" s="22">
        <v>0</v>
      </c>
      <c r="AA704" s="22">
        <v>0</v>
      </c>
      <c r="AB704" s="22">
        <v>0</v>
      </c>
      <c r="AC704" s="22">
        <v>0</v>
      </c>
      <c r="AD704" s="22">
        <v>0</v>
      </c>
      <c r="AE704" s="22">
        <v>0</v>
      </c>
      <c r="AF704" s="22"/>
      <c r="AG704" t="s" s="31">
        <v>2418</v>
      </c>
      <c r="AH704" s="17"/>
      <c r="AI704" s="17"/>
    </row>
    <row r="705" s="9" customFormat="1" ht="72.75" customHeight="1" hidden="1">
      <c r="A705" s="13"/>
      <c r="B705" s="13"/>
      <c r="C705" s="14" cm="1">
        <f t="array" ref="C705">P705-TODAY()</f>
      </c>
      <c r="D705" s="15" cm="1">
        <f t="array" ref="D705">IF(C705&gt;=0,"Vigente",IF(C705&lt;0,"Vencido"))</f>
      </c>
      <c r="E705" s="15"/>
      <c r="F705" t="s" s="10">
        <v>2419</v>
      </c>
      <c r="G705" t="s" s="10">
        <v>47</v>
      </c>
      <c r="H705" t="s" s="10">
        <v>1621</v>
      </c>
      <c r="I705" t="s" s="10">
        <v>41</v>
      </c>
      <c r="J705" s="13"/>
      <c r="K705" s="13"/>
      <c r="L705" s="13"/>
      <c r="M705" s="24">
        <v>2010</v>
      </c>
      <c r="N705" s="19">
        <v>40451</v>
      </c>
      <c r="O705" s="19">
        <v>40542</v>
      </c>
      <c r="P705" s="19"/>
      <c r="Q705" t="s" s="10">
        <v>711</v>
      </c>
      <c r="R705" t="s" s="10">
        <v>2420</v>
      </c>
      <c r="S705" s="10"/>
      <c r="T705" t="s" s="20">
        <v>2421</v>
      </c>
      <c r="U705" t="s" s="20">
        <v>1803</v>
      </c>
      <c r="V705" s="25"/>
      <c r="W705" s="34"/>
      <c r="X705" s="34">
        <v>0</v>
      </c>
      <c r="Y705" s="16">
        <v>1</v>
      </c>
      <c r="Z705" s="22">
        <v>0</v>
      </c>
      <c r="AA705" s="22">
        <v>0</v>
      </c>
      <c r="AB705" s="22">
        <v>0</v>
      </c>
      <c r="AC705" s="22">
        <v>0</v>
      </c>
      <c r="AD705" s="22">
        <v>0</v>
      </c>
      <c r="AE705" s="22">
        <v>0</v>
      </c>
      <c r="AF705" s="22"/>
      <c r="AG705" s="26"/>
      <c r="AH705" s="17"/>
      <c r="AI705" s="17"/>
    </row>
    <row r="706" s="9" customFormat="1" ht="72.75" customHeight="1" hidden="1">
      <c r="A706" s="13"/>
      <c r="B706" s="13"/>
      <c r="C706" s="14" cm="1">
        <f t="array" ref="C706">P706-TODAY()</f>
      </c>
      <c r="D706" s="15" cm="1">
        <f t="array" ref="D706">IF(C706&gt;=0,"Vigente",IF(C706&lt;0,"Vencido"))</f>
      </c>
      <c r="E706" s="15"/>
      <c r="F706" t="s" s="10">
        <v>2422</v>
      </c>
      <c r="G706" t="s" s="10">
        <v>47</v>
      </c>
      <c r="H706" t="s" s="10">
        <v>1621</v>
      </c>
      <c r="I706" t="s" s="10">
        <v>41</v>
      </c>
      <c r="J706" s="13"/>
      <c r="K706" s="13"/>
      <c r="L706" s="13"/>
      <c r="M706" s="24">
        <v>2010</v>
      </c>
      <c r="N706" s="19">
        <v>40448</v>
      </c>
      <c r="O706" s="19">
        <v>40476</v>
      </c>
      <c r="P706" s="19"/>
      <c r="Q706" t="s" s="10">
        <v>711</v>
      </c>
      <c r="R706" t="s" s="10">
        <v>2423</v>
      </c>
      <c r="S706" s="10"/>
      <c r="T706" t="s" s="20">
        <v>2424</v>
      </c>
      <c r="U706" t="s" s="20">
        <v>1803</v>
      </c>
      <c r="V706" s="25"/>
      <c r="W706" s="34"/>
      <c r="X706" s="34">
        <v>0</v>
      </c>
      <c r="Y706" s="16">
        <v>1</v>
      </c>
      <c r="Z706" s="22">
        <v>0</v>
      </c>
      <c r="AA706" s="22">
        <v>0</v>
      </c>
      <c r="AB706" s="22">
        <v>0</v>
      </c>
      <c r="AC706" s="22">
        <v>0</v>
      </c>
      <c r="AD706" s="22">
        <v>0</v>
      </c>
      <c r="AE706" s="22">
        <v>0</v>
      </c>
      <c r="AF706" s="22"/>
      <c r="AG706" s="26"/>
      <c r="AH706" s="17"/>
      <c r="AI706" s="17"/>
    </row>
    <row r="707" s="9" customFormat="1" ht="58.5" customHeight="1" hidden="1">
      <c r="A707" s="13"/>
      <c r="B707" s="13"/>
      <c r="C707" s="14" cm="1">
        <f t="array" ref="C707">P707-TODAY()</f>
      </c>
      <c r="D707" s="15" cm="1">
        <f t="array" ref="D707">IF(C707&gt;=0,"Vigente",IF(C707&lt;0,"Vencido"))</f>
      </c>
      <c r="E707" s="15"/>
      <c r="F707" t="s" s="10">
        <v>2425</v>
      </c>
      <c r="G707" t="s" s="10">
        <v>47</v>
      </c>
      <c r="H707" t="s" s="10">
        <v>1621</v>
      </c>
      <c r="I707" t="s" s="10">
        <v>41</v>
      </c>
      <c r="J707" s="13"/>
      <c r="K707" s="13"/>
      <c r="L707" s="13"/>
      <c r="M707" s="24">
        <v>2010</v>
      </c>
      <c r="N707" s="19">
        <v>40228</v>
      </c>
      <c r="O707" s="19">
        <v>40268</v>
      </c>
      <c r="P707" s="19"/>
      <c r="Q707" t="s" s="10">
        <v>711</v>
      </c>
      <c r="R707" t="s" s="10">
        <v>2426</v>
      </c>
      <c r="S707" s="10"/>
      <c r="T707" t="s" s="20">
        <v>2427</v>
      </c>
      <c r="U707" t="s" s="20">
        <v>1803</v>
      </c>
      <c r="V707" s="25"/>
      <c r="W707" s="34"/>
      <c r="X707" s="34">
        <v>0</v>
      </c>
      <c r="Y707" s="16">
        <v>1</v>
      </c>
      <c r="Z707" s="22">
        <v>0</v>
      </c>
      <c r="AA707" s="22">
        <v>0</v>
      </c>
      <c r="AB707" s="22">
        <v>0</v>
      </c>
      <c r="AC707" s="22">
        <v>0</v>
      </c>
      <c r="AD707" s="22">
        <v>0</v>
      </c>
      <c r="AE707" s="22">
        <v>0</v>
      </c>
      <c r="AF707" s="22"/>
      <c r="AG707" s="26"/>
      <c r="AH707" s="17"/>
      <c r="AI707" s="17"/>
    </row>
    <row r="708" s="9" customFormat="1" ht="87" customHeight="1" hidden="1">
      <c r="A708" s="13"/>
      <c r="B708" s="13"/>
      <c r="C708" s="14" cm="1">
        <f t="array" ref="C708">P708-TODAY()</f>
      </c>
      <c r="D708" s="15" cm="1">
        <f t="array" ref="D708">IF(C708&gt;=0,"Vigente",IF(C708&lt;0,"Vencido"))</f>
      </c>
      <c r="E708" s="15"/>
      <c r="F708" t="s" s="10">
        <v>2428</v>
      </c>
      <c r="G708" t="s" s="10">
        <v>47</v>
      </c>
      <c r="H708" t="s" s="10">
        <v>1621</v>
      </c>
      <c r="I708" t="s" s="10">
        <v>41</v>
      </c>
      <c r="J708" s="13"/>
      <c r="K708" s="13"/>
      <c r="L708" s="13"/>
      <c r="M708" s="24">
        <v>2010</v>
      </c>
      <c r="N708" s="19">
        <v>40282</v>
      </c>
      <c r="O708" s="19">
        <v>40543</v>
      </c>
      <c r="P708" s="19"/>
      <c r="Q708" t="s" s="10">
        <v>711</v>
      </c>
      <c r="R708" t="s" s="10">
        <v>2302</v>
      </c>
      <c r="S708" t="s" s="10">
        <v>1595</v>
      </c>
      <c r="T708" t="s" s="20">
        <v>2318</v>
      </c>
      <c r="U708" t="s" s="20">
        <v>2319</v>
      </c>
      <c r="V708" s="25"/>
      <c r="W708" s="34"/>
      <c r="X708" s="34">
        <v>36943.4</v>
      </c>
      <c r="Y708" s="16">
        <v>1</v>
      </c>
      <c r="Z708" s="22">
        <v>36943.4</v>
      </c>
      <c r="AA708" s="22">
        <v>0</v>
      </c>
      <c r="AB708" s="22">
        <v>0</v>
      </c>
      <c r="AC708" s="22">
        <v>0</v>
      </c>
      <c r="AD708" s="22">
        <v>0</v>
      </c>
      <c r="AE708" s="22">
        <v>0</v>
      </c>
      <c r="AF708" s="22"/>
      <c r="AG708" s="26"/>
      <c r="AH708" s="17"/>
      <c r="AI708" s="17"/>
    </row>
    <row r="709" s="9" customFormat="1" ht="75" customHeight="1" hidden="1">
      <c r="A709" s="13"/>
      <c r="B709" s="13"/>
      <c r="C709" s="14" cm="1">
        <f t="array" ref="C709">P709-TODAY()</f>
      </c>
      <c r="D709" s="15" cm="1">
        <f t="array" ref="D709">IF(C709&gt;=0,"Vigente",IF(C709&lt;0,"Vencido"))</f>
      </c>
      <c r="E709" s="15"/>
      <c r="F709" t="s" s="10">
        <v>2429</v>
      </c>
      <c r="G709" t="s" s="10">
        <v>47</v>
      </c>
      <c r="H709" t="s" s="10">
        <v>1621</v>
      </c>
      <c r="I709" t="s" s="10">
        <v>41</v>
      </c>
      <c r="J709" s="13"/>
      <c r="K709" s="13"/>
      <c r="L709" s="13"/>
      <c r="M709" s="24">
        <v>2010</v>
      </c>
      <c r="N709" s="19">
        <v>40513</v>
      </c>
      <c r="O709" s="19">
        <v>40878</v>
      </c>
      <c r="P709" s="19"/>
      <c r="Q709" t="s" s="10">
        <v>711</v>
      </c>
      <c r="R709" t="s" s="10">
        <v>2410</v>
      </c>
      <c r="S709" s="10"/>
      <c r="T709" t="s" s="20">
        <v>2430</v>
      </c>
      <c r="U709" t="s" s="20">
        <v>323</v>
      </c>
      <c r="V709" s="25"/>
      <c r="W709" s="34"/>
      <c r="X709" s="34">
        <v>33600</v>
      </c>
      <c r="Y709" s="16">
        <v>1</v>
      </c>
      <c r="Z709" s="22">
        <v>33600</v>
      </c>
      <c r="AA709" s="22">
        <v>0</v>
      </c>
      <c r="AB709" s="22">
        <v>0</v>
      </c>
      <c r="AC709" s="22">
        <v>0</v>
      </c>
      <c r="AD709" s="22">
        <v>0</v>
      </c>
      <c r="AE709" s="22">
        <v>0</v>
      </c>
      <c r="AF709" s="22"/>
      <c r="AG709" s="26"/>
      <c r="AH709" s="17"/>
      <c r="AI709" s="17"/>
    </row>
    <row r="710" s="9" customFormat="1" ht="102.75" customHeight="1" hidden="1">
      <c r="A710" s="13"/>
      <c r="B710" s="13"/>
      <c r="C710" s="14" cm="1">
        <f t="array" ref="C710">P710-TODAY()</f>
      </c>
      <c r="D710" s="15" cm="1">
        <f t="array" ref="D710">IF(C710&gt;=0,"Vigente",IF(C710&lt;0,"Vencido"))</f>
      </c>
      <c r="E710" s="15"/>
      <c r="F710" t="s" s="10">
        <v>2431</v>
      </c>
      <c r="G710" t="s" s="10">
        <v>2232</v>
      </c>
      <c r="H710" t="s" s="10">
        <v>1621</v>
      </c>
      <c r="I710" t="s" s="10">
        <v>41</v>
      </c>
      <c r="J710" s="13"/>
      <c r="K710" s="13"/>
      <c r="L710" s="13"/>
      <c r="M710" s="24">
        <v>2010</v>
      </c>
      <c r="N710" s="19">
        <v>40445</v>
      </c>
      <c r="O710" s="19">
        <v>42216</v>
      </c>
      <c r="P710" s="19"/>
      <c r="Q710" t="s" s="10">
        <v>676</v>
      </c>
      <c r="R710" t="s" s="10">
        <v>48</v>
      </c>
      <c r="S710" t="s" s="10">
        <v>2056</v>
      </c>
      <c r="T710" t="s" s="20">
        <v>2432</v>
      </c>
      <c r="U710" t="s" s="20">
        <v>2433</v>
      </c>
      <c r="V710" s="25"/>
      <c r="W710" s="34"/>
      <c r="X710" s="34">
        <v>0</v>
      </c>
      <c r="Y710" s="16">
        <v>1</v>
      </c>
      <c r="Z710" s="22">
        <v>0</v>
      </c>
      <c r="AA710" s="22">
        <v>0</v>
      </c>
      <c r="AB710" s="22">
        <v>0</v>
      </c>
      <c r="AC710" s="22">
        <v>0</v>
      </c>
      <c r="AD710" s="22">
        <v>0</v>
      </c>
      <c r="AE710" s="22">
        <v>0</v>
      </c>
      <c r="AF710" s="22"/>
      <c r="AG710" t="s" s="30">
        <v>2434</v>
      </c>
      <c r="AH710" s="17"/>
      <c r="AI710" s="17"/>
    </row>
    <row r="711" s="9" customFormat="1" ht="135" customHeight="1" hidden="1">
      <c r="A711" s="13"/>
      <c r="B711" s="13"/>
      <c r="C711" s="14" cm="1">
        <f t="array" ref="C711">P711-TODAY()</f>
      </c>
      <c r="D711" s="15" cm="1">
        <f t="array" ref="D711">IF(C711&gt;=0,"Vigente",IF(C711&lt;0,"Vencido"))</f>
      </c>
      <c r="E711" s="15"/>
      <c r="F711" t="s" s="10">
        <v>2435</v>
      </c>
      <c r="G711" t="s" s="10">
        <v>40</v>
      </c>
      <c r="H711" t="s" s="10">
        <v>1621</v>
      </c>
      <c r="I711" t="s" s="10">
        <v>41</v>
      </c>
      <c r="J711" t="s" s="10">
        <v>566</v>
      </c>
      <c r="K711" t="s" s="10">
        <v>567</v>
      </c>
      <c r="L711" t="s" s="10">
        <v>2436</v>
      </c>
      <c r="M711" s="24">
        <v>2010</v>
      </c>
      <c r="N711" s="19">
        <v>40451</v>
      </c>
      <c r="O711" s="19">
        <v>40908</v>
      </c>
      <c r="P711" s="19"/>
      <c r="Q711" t="s" s="10">
        <v>42</v>
      </c>
      <c r="R711" t="s" s="10">
        <v>2437</v>
      </c>
      <c r="S711" t="s" s="10">
        <v>1595</v>
      </c>
      <c r="T711" t="s" s="20">
        <v>2438</v>
      </c>
      <c r="U711" t="s" s="20">
        <v>1733</v>
      </c>
      <c r="V711" s="25"/>
      <c r="W711" s="34"/>
      <c r="X711" s="34">
        <v>142246.7</v>
      </c>
      <c r="Y711" s="16">
        <v>1</v>
      </c>
      <c r="Z711" s="22">
        <v>142246.7</v>
      </c>
      <c r="AA711" s="22">
        <v>0</v>
      </c>
      <c r="AB711" s="22">
        <v>0</v>
      </c>
      <c r="AC711" s="22">
        <v>0</v>
      </c>
      <c r="AD711" s="22">
        <v>5649</v>
      </c>
      <c r="AE711" s="22">
        <v>22801</v>
      </c>
      <c r="AF711" s="22"/>
      <c r="AG711" t="s" s="30">
        <v>2277</v>
      </c>
      <c r="AH711" s="17"/>
      <c r="AI711" s="17"/>
    </row>
    <row r="712" s="9" customFormat="1" ht="56.25" customHeight="1" hidden="1">
      <c r="A712" s="13"/>
      <c r="B712" s="13"/>
      <c r="C712" s="14" cm="1">
        <f t="array" ref="C712">P712-TODAY()</f>
      </c>
      <c r="D712" s="15" cm="1">
        <f t="array" ref="D712">IF(C712&gt;=0,"Vigente",IF(C712&lt;0,"Vencido"))</f>
      </c>
      <c r="E712" s="15"/>
      <c r="F712" t="s" s="10">
        <v>2439</v>
      </c>
      <c r="G712" t="s" s="10">
        <v>47</v>
      </c>
      <c r="H712" t="s" s="10">
        <v>1621</v>
      </c>
      <c r="I712" t="s" s="10">
        <v>41</v>
      </c>
      <c r="J712" t="s" s="10">
        <v>566</v>
      </c>
      <c r="K712" t="s" s="10">
        <v>567</v>
      </c>
      <c r="L712" t="s" s="10">
        <v>2440</v>
      </c>
      <c r="M712" s="24">
        <v>2010</v>
      </c>
      <c r="N712" s="19">
        <v>40513</v>
      </c>
      <c r="O712" s="19">
        <v>41639</v>
      </c>
      <c r="P712" s="19"/>
      <c r="Q712" t="s" s="10">
        <v>42</v>
      </c>
      <c r="R712" t="s" s="10">
        <v>2441</v>
      </c>
      <c r="S712" t="s" s="10">
        <v>2442</v>
      </c>
      <c r="T712" t="s" s="20">
        <v>2443</v>
      </c>
      <c r="U712" t="s" s="20">
        <v>45</v>
      </c>
      <c r="V712" s="25"/>
      <c r="W712" s="34"/>
      <c r="X712" s="34">
        <v>293075.67</v>
      </c>
      <c r="Y712" s="16">
        <v>1</v>
      </c>
      <c r="Z712" s="22">
        <v>293075.67</v>
      </c>
      <c r="AA712" s="22">
        <v>0</v>
      </c>
      <c r="AB712" s="22">
        <v>0</v>
      </c>
      <c r="AC712" s="22">
        <v>0</v>
      </c>
      <c r="AD712" s="22">
        <v>0</v>
      </c>
      <c r="AE712" s="22">
        <v>0</v>
      </c>
      <c r="AF712" s="22"/>
      <c r="AG712" s="26"/>
      <c r="AH712" s="17"/>
      <c r="AI712" s="17"/>
    </row>
    <row r="713" s="9" customFormat="1" ht="54.75" customHeight="1" hidden="1">
      <c r="A713" s="13"/>
      <c r="B713" s="13"/>
      <c r="C713" s="14" cm="1">
        <f t="array" ref="C713">P713-TODAY()</f>
      </c>
      <c r="D713" s="15" cm="1">
        <f t="array" ref="D713">IF(C713&gt;=0,"Vigente",IF(C713&lt;0,"Vencido"))</f>
      </c>
      <c r="E713" s="15"/>
      <c r="F713" t="s" s="10">
        <v>2444</v>
      </c>
      <c r="G713" t="s" s="10">
        <v>47</v>
      </c>
      <c r="H713" t="s" s="10">
        <v>1621</v>
      </c>
      <c r="I713" t="s" s="10">
        <v>41</v>
      </c>
      <c r="J713" s="13"/>
      <c r="K713" s="13"/>
      <c r="L713" s="13"/>
      <c r="M713" s="24">
        <v>2010</v>
      </c>
      <c r="N713" s="19">
        <v>40540</v>
      </c>
      <c r="O713" s="19">
        <v>42001</v>
      </c>
      <c r="P713" s="19"/>
      <c r="Q713" t="s" s="10">
        <v>42</v>
      </c>
      <c r="R713" t="s" s="10">
        <v>2445</v>
      </c>
      <c r="S713" t="s" s="10">
        <v>2446</v>
      </c>
      <c r="T713" t="s" s="20">
        <v>2447</v>
      </c>
      <c r="U713" t="s" s="20">
        <v>2205</v>
      </c>
      <c r="V713" s="25"/>
      <c r="W713" s="34"/>
      <c r="X713" s="34">
        <v>584381</v>
      </c>
      <c r="Y713" s="16">
        <v>1</v>
      </c>
      <c r="Z713" s="22">
        <v>584381</v>
      </c>
      <c r="AA713" s="22">
        <v>0</v>
      </c>
      <c r="AB713" s="22">
        <v>0</v>
      </c>
      <c r="AC713" s="22">
        <v>0</v>
      </c>
      <c r="AD713" s="22">
        <v>0</v>
      </c>
      <c r="AE713" s="22">
        <v>0</v>
      </c>
      <c r="AF713" s="22"/>
      <c r="AG713" s="26"/>
      <c r="AH713" s="17"/>
      <c r="AI713" s="17"/>
    </row>
    <row r="714" s="9" customFormat="1" ht="89.25" customHeight="1" hidden="1">
      <c r="A714" s="13"/>
      <c r="B714" s="13"/>
      <c r="C714" s="14" cm="1">
        <f t="array" ref="C714">P714-TODAY()</f>
      </c>
      <c r="D714" s="15" cm="1">
        <f t="array" ref="D714">IF(C714&gt;=0,"Vigente",IF(C714&lt;0,"Vencido"))</f>
      </c>
      <c r="E714" s="15"/>
      <c r="F714" t="s" s="10">
        <v>2448</v>
      </c>
      <c r="G714" t="s" s="10">
        <v>47</v>
      </c>
      <c r="H714" t="s" s="10">
        <v>1621</v>
      </c>
      <c r="I714" t="s" s="10">
        <v>41</v>
      </c>
      <c r="J714" s="13"/>
      <c r="K714" s="13"/>
      <c r="L714" s="13"/>
      <c r="M714" s="24">
        <v>2006</v>
      </c>
      <c r="N714" s="19">
        <v>38789</v>
      </c>
      <c r="O714" s="19">
        <v>40614</v>
      </c>
      <c r="P714" s="19"/>
      <c r="Q714" t="s" s="10">
        <v>711</v>
      </c>
      <c r="R714" t="s" s="10">
        <v>1739</v>
      </c>
      <c r="S714" s="10"/>
      <c r="T714" t="s" s="20">
        <v>2449</v>
      </c>
      <c r="U714" t="s" s="20">
        <v>2450</v>
      </c>
      <c r="V714" s="25"/>
      <c r="W714" s="34"/>
      <c r="X714" s="34">
        <v>0</v>
      </c>
      <c r="Y714" s="16">
        <v>1</v>
      </c>
      <c r="Z714" s="22">
        <v>0</v>
      </c>
      <c r="AA714" s="22">
        <v>0</v>
      </c>
      <c r="AB714" s="22">
        <v>0</v>
      </c>
      <c r="AC714" s="22">
        <v>0</v>
      </c>
      <c r="AD714" s="22">
        <v>0</v>
      </c>
      <c r="AE714" s="22">
        <v>0</v>
      </c>
      <c r="AF714" s="22"/>
      <c r="AG714" s="26"/>
      <c r="AH714" s="17"/>
      <c r="AI714" s="17"/>
    </row>
    <row r="715" s="9" customFormat="1" ht="74.25" customHeight="1" hidden="1">
      <c r="A715" s="13"/>
      <c r="B715" s="13"/>
      <c r="C715" s="14" cm="1">
        <f t="array" ref="C715">P715-TODAY()</f>
      </c>
      <c r="D715" s="15" cm="1">
        <f t="array" ref="D715">IF(C715&gt;=0,"Vigente",IF(C715&lt;0,"Vencido"))</f>
      </c>
      <c r="E715" s="15"/>
      <c r="F715" t="s" s="10">
        <v>2451</v>
      </c>
      <c r="G715" t="s" s="10">
        <v>47</v>
      </c>
      <c r="H715" t="s" s="10">
        <v>1621</v>
      </c>
      <c r="I715" t="s" s="10">
        <v>41</v>
      </c>
      <c r="J715" s="13"/>
      <c r="K715" s="13"/>
      <c r="L715" s="13"/>
      <c r="M715" s="24">
        <v>2010</v>
      </c>
      <c r="N715" s="19">
        <v>40350</v>
      </c>
      <c r="O715" s="19">
        <v>40683</v>
      </c>
      <c r="P715" s="19"/>
      <c r="Q715" t="s" s="10">
        <v>711</v>
      </c>
      <c r="R715" t="s" s="10">
        <v>2452</v>
      </c>
      <c r="S715" t="s" s="10">
        <v>1595</v>
      </c>
      <c r="T715" t="s" s="20">
        <v>2453</v>
      </c>
      <c r="U715" t="s" s="20">
        <v>323</v>
      </c>
      <c r="V715" s="25"/>
      <c r="W715" s="34"/>
      <c r="X715" s="34">
        <v>79216</v>
      </c>
      <c r="Y715" s="16">
        <v>1</v>
      </c>
      <c r="Z715" s="22">
        <v>79216</v>
      </c>
      <c r="AA715" s="22">
        <v>0</v>
      </c>
      <c r="AB715" s="22">
        <v>0</v>
      </c>
      <c r="AC715" s="22">
        <v>0</v>
      </c>
      <c r="AD715" s="22">
        <v>0</v>
      </c>
      <c r="AE715" s="22">
        <v>0</v>
      </c>
      <c r="AF715" s="22"/>
      <c r="AG715" s="26"/>
      <c r="AH715" s="17"/>
      <c r="AI715" s="17"/>
    </row>
    <row r="716" s="9" customFormat="1" ht="72.75" customHeight="1" hidden="1">
      <c r="A716" s="13"/>
      <c r="B716" s="13"/>
      <c r="C716" s="14" cm="1">
        <f t="array" ref="C716">P716-TODAY()</f>
      </c>
      <c r="D716" s="15" cm="1">
        <f t="array" ref="D716">IF(C716&gt;=0,"Vigente",IF(C716&lt;0,"Vencido"))</f>
      </c>
      <c r="E716" s="15"/>
      <c r="F716" t="s" s="10">
        <v>2454</v>
      </c>
      <c r="G716" t="s" s="10">
        <v>47</v>
      </c>
      <c r="H716" t="s" s="10">
        <v>1621</v>
      </c>
      <c r="I716" t="s" s="10">
        <v>41</v>
      </c>
      <c r="J716" s="13"/>
      <c r="K716" s="13"/>
      <c r="L716" s="13"/>
      <c r="M716" s="24">
        <v>2011</v>
      </c>
      <c r="N716" s="19">
        <v>40546</v>
      </c>
      <c r="O716" s="19">
        <v>40910</v>
      </c>
      <c r="P716" s="19"/>
      <c r="Q716" t="s" s="10">
        <v>711</v>
      </c>
      <c r="R716" t="s" s="10">
        <v>2455</v>
      </c>
      <c r="S716" s="10"/>
      <c r="T716" t="s" s="20">
        <v>2456</v>
      </c>
      <c r="U716" t="s" s="20">
        <v>2457</v>
      </c>
      <c r="V716" s="25"/>
      <c r="W716" s="34"/>
      <c r="X716" s="34">
        <v>567600</v>
      </c>
      <c r="Y716" s="16">
        <v>1</v>
      </c>
      <c r="Z716" s="22">
        <v>567600</v>
      </c>
      <c r="AA716" s="22">
        <v>0</v>
      </c>
      <c r="AB716" s="22">
        <v>0</v>
      </c>
      <c r="AC716" s="22">
        <v>0</v>
      </c>
      <c r="AD716" s="22">
        <v>0</v>
      </c>
      <c r="AE716" s="22">
        <v>0</v>
      </c>
      <c r="AF716" s="22"/>
      <c r="AG716" s="26"/>
      <c r="AH716" s="17"/>
      <c r="AI716" s="17"/>
    </row>
    <row r="717" s="9" customFormat="1" ht="117" customHeight="1" hidden="1">
      <c r="A717" s="13"/>
      <c r="B717" s="13"/>
      <c r="C717" s="13" cm="1">
        <f t="array" ref="C717">P717-TODAY()</f>
        <v>-5563</v>
      </c>
      <c r="D717" t="str" s="17" cm="1">
        <f t="array" ref="D717">IF(C717&gt;=0,"Vigente",IF(C717&lt;0,"Vencido"))</f>
        <v>Vencido</v>
      </c>
      <c r="E717" s="15"/>
      <c r="F717" t="s" s="10">
        <v>2458</v>
      </c>
      <c r="G717" t="s" s="10">
        <v>47</v>
      </c>
      <c r="H717" t="s" s="10">
        <v>1621</v>
      </c>
      <c r="I717" t="s" s="10">
        <v>41</v>
      </c>
      <c r="J717" s="13"/>
      <c r="K717" s="13"/>
      <c r="L717" s="13"/>
      <c r="M717" s="24">
        <v>2011</v>
      </c>
      <c r="N717" s="19">
        <v>40602</v>
      </c>
      <c r="O717" s="19">
        <v>42062</v>
      </c>
      <c r="P717" s="19">
        <v>40633</v>
      </c>
      <c r="Q717" t="s" s="10">
        <v>676</v>
      </c>
      <c r="R717" t="s" s="10">
        <v>1938</v>
      </c>
      <c r="S717" t="s" s="10">
        <v>2459</v>
      </c>
      <c r="T717" t="s" s="20">
        <v>2460</v>
      </c>
      <c r="U717" t="s" s="20">
        <v>2461</v>
      </c>
      <c r="V717" s="25"/>
      <c r="W717" s="34"/>
      <c r="X717" s="34">
        <v>0</v>
      </c>
      <c r="Y717" s="16">
        <v>1</v>
      </c>
      <c r="Z717" s="22">
        <v>0</v>
      </c>
      <c r="AA717" s="22">
        <v>0</v>
      </c>
      <c r="AB717" s="22">
        <v>0</v>
      </c>
      <c r="AC717" s="22">
        <v>0</v>
      </c>
      <c r="AD717" s="22">
        <v>0</v>
      </c>
      <c r="AE717" s="22">
        <v>0</v>
      </c>
      <c r="AF717" s="22"/>
      <c r="AG717" s="26"/>
      <c r="AH717" s="17"/>
      <c r="AI717" s="17"/>
    </row>
    <row r="718" s="9" customFormat="1" ht="135" customHeight="1" hidden="1">
      <c r="A718" s="13"/>
      <c r="B718" s="13"/>
      <c r="C718" s="14" cm="1">
        <f t="array" ref="C718">P718-TODAY()</f>
      </c>
      <c r="D718" s="15" cm="1">
        <f t="array" ref="D718">IF(C718&gt;=0,"Vigente",IF(C718&lt;0,"Vencido"))</f>
      </c>
      <c r="E718" s="15"/>
      <c r="F718" t="s" s="10">
        <v>2462</v>
      </c>
      <c r="G718" t="s" s="10">
        <v>47</v>
      </c>
      <c r="H718" t="s" s="10">
        <v>1621</v>
      </c>
      <c r="I718" t="s" s="10">
        <v>41</v>
      </c>
      <c r="J718" s="13"/>
      <c r="K718" s="13"/>
      <c r="L718" s="13"/>
      <c r="M718" s="24">
        <v>2010</v>
      </c>
      <c r="N718" s="19">
        <v>40532</v>
      </c>
      <c r="O718" s="19">
        <v>41627</v>
      </c>
      <c r="P718" s="19"/>
      <c r="Q718" t="s" s="10">
        <v>676</v>
      </c>
      <c r="R718" t="s" s="10">
        <v>2463</v>
      </c>
      <c r="S718" s="10"/>
      <c r="T718" t="s" s="20">
        <v>2464</v>
      </c>
      <c r="U718" t="s" s="20">
        <v>2465</v>
      </c>
      <c r="V718" s="25"/>
      <c r="W718" s="34"/>
      <c r="X718" s="34">
        <v>0</v>
      </c>
      <c r="Y718" s="16">
        <v>1</v>
      </c>
      <c r="Z718" s="22">
        <v>0</v>
      </c>
      <c r="AA718" s="22">
        <v>0</v>
      </c>
      <c r="AB718" s="22">
        <v>0</v>
      </c>
      <c r="AC718" s="22">
        <v>0</v>
      </c>
      <c r="AD718" s="22">
        <v>0</v>
      </c>
      <c r="AE718" s="22">
        <v>0</v>
      </c>
      <c r="AF718" s="22"/>
      <c r="AG718" s="26"/>
      <c r="AH718" s="17"/>
      <c r="AI718" s="17"/>
    </row>
    <row r="719" s="9" customFormat="1" ht="75" customHeight="1" hidden="1">
      <c r="A719" s="13"/>
      <c r="B719" s="13"/>
      <c r="C719" s="14" cm="1">
        <f t="array" ref="C719">P719-TODAY()</f>
      </c>
      <c r="D719" t="s" s="11">
        <v>120</v>
      </c>
      <c r="E719" t="s" s="11">
        <v>2466</v>
      </c>
      <c r="F719" t="s" s="10">
        <v>2467</v>
      </c>
      <c r="G719" t="s" s="10">
        <v>47</v>
      </c>
      <c r="H719" t="s" s="10">
        <v>1621</v>
      </c>
      <c r="I719" t="s" s="10">
        <v>41</v>
      </c>
      <c r="J719" s="13"/>
      <c r="K719" s="13"/>
      <c r="L719" s="13"/>
      <c r="M719" s="24">
        <v>2011</v>
      </c>
      <c r="N719" s="19">
        <v>40638</v>
      </c>
      <c r="O719" s="19">
        <v>42464</v>
      </c>
      <c r="P719" s="19"/>
      <c r="Q719" t="s" s="10">
        <v>1613</v>
      </c>
      <c r="R719" t="s" s="10">
        <v>2468</v>
      </c>
      <c r="S719" s="10"/>
      <c r="T719" t="s" s="20">
        <v>2469</v>
      </c>
      <c r="U719" t="s" s="20">
        <v>2470</v>
      </c>
      <c r="V719" s="25"/>
      <c r="W719" s="34"/>
      <c r="X719" s="34">
        <v>0</v>
      </c>
      <c r="Y719" s="16">
        <v>1</v>
      </c>
      <c r="Z719" s="22">
        <v>0</v>
      </c>
      <c r="AA719" s="22">
        <v>0</v>
      </c>
      <c r="AB719" s="22">
        <v>0</v>
      </c>
      <c r="AC719" s="22">
        <v>0</v>
      </c>
      <c r="AD719" s="22">
        <v>0</v>
      </c>
      <c r="AE719" s="22">
        <v>0</v>
      </c>
      <c r="AF719" s="22"/>
      <c r="AG719" t="s" s="30">
        <v>2471</v>
      </c>
      <c r="AH719" s="17"/>
      <c r="AI719" s="17"/>
    </row>
    <row r="720" s="9" customFormat="1" ht="120" customHeight="1" hidden="1">
      <c r="A720" s="13"/>
      <c r="B720" s="13"/>
      <c r="C720" s="14" cm="1">
        <f t="array" ref="C720">P720-TODAY()</f>
      </c>
      <c r="D720" t="s" s="11">
        <v>120</v>
      </c>
      <c r="E720" t="s" s="11">
        <v>2466</v>
      </c>
      <c r="F720" t="s" s="10">
        <v>2472</v>
      </c>
      <c r="G720" t="s" s="10">
        <v>47</v>
      </c>
      <c r="H720" t="s" s="10">
        <v>1621</v>
      </c>
      <c r="I720" t="s" s="10">
        <v>41</v>
      </c>
      <c r="J720" s="13"/>
      <c r="K720" s="13"/>
      <c r="L720" s="13"/>
      <c r="M720" s="24">
        <v>2011</v>
      </c>
      <c r="N720" s="19">
        <v>40618</v>
      </c>
      <c r="O720" s="19">
        <v>42444</v>
      </c>
      <c r="P720" s="19"/>
      <c r="Q720" t="s" s="10">
        <v>676</v>
      </c>
      <c r="R720" t="s" s="10">
        <v>2473</v>
      </c>
      <c r="S720" t="s" s="10">
        <v>2056</v>
      </c>
      <c r="T720" t="s" s="20">
        <v>2474</v>
      </c>
      <c r="U720" t="s" s="20">
        <v>2475</v>
      </c>
      <c r="V720" s="25"/>
      <c r="W720" s="34"/>
      <c r="X720" s="34">
        <v>0</v>
      </c>
      <c r="Y720" s="16">
        <v>1</v>
      </c>
      <c r="Z720" s="22">
        <v>0</v>
      </c>
      <c r="AA720" s="22">
        <v>0</v>
      </c>
      <c r="AB720" s="22">
        <v>0</v>
      </c>
      <c r="AC720" s="22">
        <v>0</v>
      </c>
      <c r="AD720" s="22">
        <v>0</v>
      </c>
      <c r="AE720" s="22">
        <v>0</v>
      </c>
      <c r="AF720" s="22"/>
      <c r="AG720" t="s" s="30">
        <v>2476</v>
      </c>
      <c r="AH720" s="17"/>
      <c r="AI720" s="17"/>
    </row>
    <row r="721" s="9" customFormat="1" ht="60.75" customHeight="1" hidden="1">
      <c r="A721" s="13"/>
      <c r="B721" s="13"/>
      <c r="C721" s="14" cm="1">
        <f t="array" ref="C721">P721-TODAY()</f>
      </c>
      <c r="D721" s="15" cm="1">
        <f t="array" ref="D721">IF(C721&gt;=0,"Vigente",IF(C721&lt;0,"Vencido"))</f>
      </c>
      <c r="E721" s="15"/>
      <c r="F721" t="s" s="10">
        <v>2477</v>
      </c>
      <c r="G721" t="s" s="10">
        <v>47</v>
      </c>
      <c r="H721" t="s" s="10">
        <v>1621</v>
      </c>
      <c r="I721" t="s" s="10">
        <v>41</v>
      </c>
      <c r="J721" s="13"/>
      <c r="K721" s="13"/>
      <c r="L721" s="13"/>
      <c r="M721" s="24">
        <v>2011</v>
      </c>
      <c r="N721" s="19">
        <v>40544</v>
      </c>
      <c r="O721" s="19">
        <v>40908</v>
      </c>
      <c r="P721" s="19"/>
      <c r="Q721" t="s" s="10">
        <v>676</v>
      </c>
      <c r="R721" t="s" s="10">
        <v>48</v>
      </c>
      <c r="S721" s="10"/>
      <c r="T721" t="s" s="20">
        <v>2478</v>
      </c>
      <c r="U721" t="s" s="20">
        <v>2479</v>
      </c>
      <c r="V721" s="25"/>
      <c r="W721" s="34"/>
      <c r="X721" s="34">
        <v>0</v>
      </c>
      <c r="Y721" s="16">
        <v>1</v>
      </c>
      <c r="Z721" s="22">
        <v>0</v>
      </c>
      <c r="AA721" s="22">
        <v>0</v>
      </c>
      <c r="AB721" s="22">
        <v>0</v>
      </c>
      <c r="AC721" s="22">
        <v>0</v>
      </c>
      <c r="AD721" s="22">
        <v>0</v>
      </c>
      <c r="AE721" s="22">
        <v>0</v>
      </c>
      <c r="AF721" s="22"/>
      <c r="AG721" s="26"/>
      <c r="AH721" s="17"/>
      <c r="AI721" s="17"/>
    </row>
    <row r="722" s="9" customFormat="1" ht="75" customHeight="1" hidden="1">
      <c r="A722" s="13"/>
      <c r="B722" s="13"/>
      <c r="C722" s="14" cm="1">
        <f t="array" ref="C722">P722-TODAY()</f>
      </c>
      <c r="D722" t="s" s="11">
        <v>120</v>
      </c>
      <c r="E722" t="s" s="11">
        <v>2480</v>
      </c>
      <c r="F722" t="s" s="10">
        <v>2481</v>
      </c>
      <c r="G722" t="s" s="10">
        <v>47</v>
      </c>
      <c r="H722" t="s" s="10">
        <v>1621</v>
      </c>
      <c r="I722" t="s" s="10">
        <v>41</v>
      </c>
      <c r="J722" s="13"/>
      <c r="K722" s="13"/>
      <c r="L722" s="13"/>
      <c r="M722" s="24">
        <v>2010</v>
      </c>
      <c r="N722" s="19">
        <v>40532</v>
      </c>
      <c r="O722" s="19">
        <v>42357</v>
      </c>
      <c r="P722" s="19"/>
      <c r="Q722" t="s" s="10">
        <v>1648</v>
      </c>
      <c r="R722" t="s" s="10">
        <v>48</v>
      </c>
      <c r="S722" s="10"/>
      <c r="T722" t="s" s="20">
        <v>2482</v>
      </c>
      <c r="U722" t="s" s="20">
        <v>2483</v>
      </c>
      <c r="V722" s="25"/>
      <c r="W722" s="34"/>
      <c r="X722" s="34">
        <v>0</v>
      </c>
      <c r="Y722" s="16">
        <v>1</v>
      </c>
      <c r="Z722" s="22">
        <v>0</v>
      </c>
      <c r="AA722" s="22">
        <v>0</v>
      </c>
      <c r="AB722" s="22">
        <v>0</v>
      </c>
      <c r="AC722" s="22">
        <v>0</v>
      </c>
      <c r="AD722" s="22">
        <v>0</v>
      </c>
      <c r="AE722" s="22">
        <v>0</v>
      </c>
      <c r="AF722" s="22"/>
      <c r="AG722" t="s" s="30">
        <v>2484</v>
      </c>
      <c r="AH722" s="17"/>
      <c r="AI722" s="17"/>
    </row>
    <row r="723" s="9" customFormat="1" ht="102.75" customHeight="1" hidden="1">
      <c r="A723" s="13"/>
      <c r="B723" s="13"/>
      <c r="C723" s="14" cm="1">
        <f t="array" ref="C723">P723-TODAY()</f>
      </c>
      <c r="D723" t="s" s="11">
        <v>120</v>
      </c>
      <c r="E723" t="s" s="11">
        <v>2485</v>
      </c>
      <c r="F723" t="s" s="10">
        <v>2486</v>
      </c>
      <c r="G723" t="s" s="10">
        <v>60</v>
      </c>
      <c r="H723" t="s" s="10">
        <v>1621</v>
      </c>
      <c r="I723" t="s" s="10">
        <v>41</v>
      </c>
      <c r="J723" s="13"/>
      <c r="K723" s="13"/>
      <c r="L723" s="13"/>
      <c r="M723" s="24">
        <v>2011</v>
      </c>
      <c r="N723" s="19">
        <v>40646</v>
      </c>
      <c r="O723" s="19">
        <v>42472</v>
      </c>
      <c r="P723" s="19"/>
      <c r="Q723" t="s" s="10">
        <v>166</v>
      </c>
      <c r="R723" t="s" s="10">
        <v>1676</v>
      </c>
      <c r="S723" s="10"/>
      <c r="T723" t="s" s="20">
        <v>2487</v>
      </c>
      <c r="U723" t="s" s="20">
        <v>2488</v>
      </c>
      <c r="V723" s="25"/>
      <c r="W723" s="34"/>
      <c r="X723" s="34">
        <v>0</v>
      </c>
      <c r="Y723" s="16">
        <v>1</v>
      </c>
      <c r="Z723" s="22">
        <v>0</v>
      </c>
      <c r="AA723" s="22">
        <v>0</v>
      </c>
      <c r="AB723" s="22">
        <v>0</v>
      </c>
      <c r="AC723" s="22">
        <v>0</v>
      </c>
      <c r="AD723" s="22">
        <v>0</v>
      </c>
      <c r="AE723" s="22">
        <v>0</v>
      </c>
      <c r="AF723" s="22"/>
      <c r="AG723" t="s" s="30">
        <v>2489</v>
      </c>
      <c r="AH723" s="17"/>
      <c r="AI723" s="17"/>
    </row>
    <row r="724" s="9" customFormat="1" ht="102" customHeight="1" hidden="1">
      <c r="A724" s="13"/>
      <c r="B724" s="13"/>
      <c r="C724" s="14" cm="1">
        <f t="array" ref="C724">P724-TODAY()</f>
      </c>
      <c r="D724" t="s" s="11">
        <v>120</v>
      </c>
      <c r="E724" t="s" s="11">
        <v>2490</v>
      </c>
      <c r="F724" t="s" s="10">
        <v>2491</v>
      </c>
      <c r="G724" t="s" s="10">
        <v>60</v>
      </c>
      <c r="H724" t="s" s="10">
        <v>1621</v>
      </c>
      <c r="I724" t="s" s="10">
        <v>41</v>
      </c>
      <c r="J724" s="13"/>
      <c r="K724" s="13"/>
      <c r="L724" s="13"/>
      <c r="M724" s="24">
        <v>2011</v>
      </c>
      <c r="N724" s="19">
        <v>40641</v>
      </c>
      <c r="O724" s="19">
        <v>42471</v>
      </c>
      <c r="P724" s="19"/>
      <c r="Q724" t="s" s="10">
        <v>166</v>
      </c>
      <c r="R724" t="s" s="10">
        <v>2468</v>
      </c>
      <c r="S724" s="10"/>
      <c r="T724" t="s" s="20">
        <v>2487</v>
      </c>
      <c r="U724" t="s" s="20">
        <v>2492</v>
      </c>
      <c r="V724" s="25"/>
      <c r="W724" s="34"/>
      <c r="X724" s="34">
        <v>0</v>
      </c>
      <c r="Y724" s="16">
        <v>1</v>
      </c>
      <c r="Z724" s="22">
        <v>0</v>
      </c>
      <c r="AA724" s="22">
        <v>0</v>
      </c>
      <c r="AB724" s="22">
        <v>0</v>
      </c>
      <c r="AC724" s="22">
        <v>0</v>
      </c>
      <c r="AD724" s="22">
        <v>0</v>
      </c>
      <c r="AE724" s="22">
        <v>0</v>
      </c>
      <c r="AF724" s="22"/>
      <c r="AG724" t="s" s="30">
        <v>2493</v>
      </c>
      <c r="AH724" s="17"/>
      <c r="AI724" s="17"/>
    </row>
    <row r="725" s="9" customFormat="1" ht="120" customHeight="1" hidden="1">
      <c r="A725" s="13"/>
      <c r="B725" s="13"/>
      <c r="C725" s="14" cm="1">
        <f t="array" ref="C725">P725-TODAY()</f>
      </c>
      <c r="D725" s="15" cm="1">
        <f t="array" ref="D725">IF(C725&gt;=0,"Vigente",IF(C725&lt;0,"Vencido"))</f>
      </c>
      <c r="E725" s="15"/>
      <c r="F725" t="s" s="10">
        <v>2494</v>
      </c>
      <c r="G725" t="s" s="10">
        <v>60</v>
      </c>
      <c r="H725" t="s" s="10">
        <v>1621</v>
      </c>
      <c r="I725" t="s" s="10">
        <v>41</v>
      </c>
      <c r="J725" s="13"/>
      <c r="K725" s="13"/>
      <c r="L725" s="13"/>
      <c r="M725" s="24">
        <v>2011</v>
      </c>
      <c r="N725" s="19">
        <v>40679</v>
      </c>
      <c r="O725" s="19">
        <v>42505</v>
      </c>
      <c r="P725" s="19"/>
      <c r="Q725" t="s" s="10">
        <v>1683</v>
      </c>
      <c r="R725" t="s" s="10">
        <v>2495</v>
      </c>
      <c r="S725" s="10"/>
      <c r="T725" t="s" s="20">
        <v>2496</v>
      </c>
      <c r="U725" t="s" s="20">
        <v>2497</v>
      </c>
      <c r="V725" s="25"/>
      <c r="W725" s="34"/>
      <c r="X725" s="34">
        <v>0</v>
      </c>
      <c r="Y725" s="16">
        <v>1</v>
      </c>
      <c r="Z725" s="22">
        <v>0</v>
      </c>
      <c r="AA725" s="22">
        <v>0</v>
      </c>
      <c r="AB725" s="22">
        <v>0</v>
      </c>
      <c r="AC725" s="22">
        <v>0</v>
      </c>
      <c r="AD725" s="22">
        <v>0</v>
      </c>
      <c r="AE725" s="22">
        <v>0</v>
      </c>
      <c r="AF725" s="22"/>
      <c r="AG725" s="26"/>
      <c r="AH725" s="17"/>
      <c r="AI725" s="17"/>
    </row>
    <row r="726" s="9" customFormat="1" ht="45.75" customHeight="1" hidden="1">
      <c r="A726" t="s" s="10">
        <v>2498</v>
      </c>
      <c r="B726" s="13"/>
      <c r="C726" s="14" cm="1">
        <f t="array" ref="C726">P726-TODAY()</f>
      </c>
      <c r="D726" s="15" cm="1">
        <f t="array" ref="D726">IF(C726&gt;=0,"Vigente",IF(C726&lt;0,"Vencido"))</f>
      </c>
      <c r="E726" s="15"/>
      <c r="F726" t="s" s="10">
        <v>2499</v>
      </c>
      <c r="G726" t="s" s="10">
        <v>40</v>
      </c>
      <c r="H726" t="s" s="10">
        <v>1621</v>
      </c>
      <c r="I726" t="s" s="10">
        <v>41</v>
      </c>
      <c r="J726" s="13"/>
      <c r="K726" s="13"/>
      <c r="L726" s="13"/>
      <c r="M726" s="24">
        <v>2011</v>
      </c>
      <c r="N726" s="19">
        <v>40658</v>
      </c>
      <c r="O726" s="19">
        <v>44306</v>
      </c>
      <c r="P726" s="19"/>
      <c r="Q726" t="s" s="10">
        <v>1683</v>
      </c>
      <c r="R726" t="s" s="10">
        <v>2500</v>
      </c>
      <c r="S726" t="s" s="10">
        <v>2501</v>
      </c>
      <c r="T726" t="s" s="20">
        <v>2502</v>
      </c>
      <c r="U726" t="s" s="20">
        <v>2503</v>
      </c>
      <c r="V726" s="25"/>
      <c r="W726" s="34"/>
      <c r="X726" s="34">
        <v>0</v>
      </c>
      <c r="Y726" s="16">
        <v>1</v>
      </c>
      <c r="Z726" s="22">
        <v>0</v>
      </c>
      <c r="AA726" s="22">
        <v>0</v>
      </c>
      <c r="AB726" s="22">
        <v>0</v>
      </c>
      <c r="AC726" s="22">
        <v>0</v>
      </c>
      <c r="AD726" s="22">
        <v>0</v>
      </c>
      <c r="AE726" s="22">
        <v>0</v>
      </c>
      <c r="AF726" s="22"/>
      <c r="AG726" t="s" s="31">
        <v>2504</v>
      </c>
      <c r="AH726" s="17"/>
      <c r="AI726" s="17"/>
    </row>
    <row r="727" s="9" customFormat="1" ht="87" customHeight="1" hidden="1">
      <c r="A727" s="13"/>
      <c r="B727" s="13"/>
      <c r="C727" s="14" cm="1">
        <f t="array" ref="C727">P727-TODAY()</f>
      </c>
      <c r="D727" t="s" s="11">
        <v>120</v>
      </c>
      <c r="E727" t="s" s="11">
        <v>2505</v>
      </c>
      <c r="F727" t="s" s="10">
        <v>2506</v>
      </c>
      <c r="G727" t="s" s="10">
        <v>40</v>
      </c>
      <c r="H727" t="s" s="10">
        <v>1621</v>
      </c>
      <c r="I727" t="s" s="10">
        <v>41</v>
      </c>
      <c r="J727" t="s" s="10">
        <v>566</v>
      </c>
      <c r="K727" t="s" s="10">
        <v>567</v>
      </c>
      <c r="L727" t="s" s="10">
        <v>2507</v>
      </c>
      <c r="M727" s="24">
        <v>2010</v>
      </c>
      <c r="N727" s="19">
        <v>40543</v>
      </c>
      <c r="O727" s="19">
        <v>42977</v>
      </c>
      <c r="P727" s="19"/>
      <c r="Q727" t="s" s="10">
        <v>42</v>
      </c>
      <c r="R727" t="s" s="10">
        <v>2508</v>
      </c>
      <c r="S727" t="s" s="10">
        <v>2509</v>
      </c>
      <c r="T727" t="s" s="20">
        <v>2510</v>
      </c>
      <c r="U727" t="s" s="20">
        <v>2511</v>
      </c>
      <c r="V727" s="25"/>
      <c r="W727" s="34"/>
      <c r="X727" s="34">
        <v>484848.5</v>
      </c>
      <c r="Y727" s="16">
        <v>1</v>
      </c>
      <c r="Z727" s="22">
        <v>480000</v>
      </c>
      <c r="AA727" s="22">
        <v>4848.5</v>
      </c>
      <c r="AB727" s="22">
        <v>0</v>
      </c>
      <c r="AC727" s="22">
        <v>0</v>
      </c>
      <c r="AD727" s="22">
        <v>4848.5</v>
      </c>
      <c r="AE727" s="22">
        <v>0</v>
      </c>
      <c r="AF727" s="22"/>
      <c r="AG727" t="s" s="30">
        <v>2512</v>
      </c>
      <c r="AH727" s="17"/>
      <c r="AI727" s="17"/>
    </row>
    <row r="728" s="9" customFormat="1" ht="60" customHeight="1" hidden="1">
      <c r="A728" s="13"/>
      <c r="B728" s="13"/>
      <c r="C728" s="13" cm="1">
        <f t="array" ref="C728">P728-TODAY()</f>
        <v>-2540</v>
      </c>
      <c r="D728" t="s" s="11">
        <v>2513</v>
      </c>
      <c r="E728" s="15"/>
      <c r="F728" t="s" s="10">
        <v>2514</v>
      </c>
      <c r="G728" t="s" s="10">
        <v>40</v>
      </c>
      <c r="H728" t="s" s="10">
        <v>1621</v>
      </c>
      <c r="I728" t="s" s="10">
        <v>41</v>
      </c>
      <c r="J728" t="s" s="10">
        <v>566</v>
      </c>
      <c r="K728" t="s" s="10">
        <v>567</v>
      </c>
      <c r="L728" t="s" s="10">
        <v>2515</v>
      </c>
      <c r="M728" s="24">
        <v>2011</v>
      </c>
      <c r="N728" s="19">
        <v>40675</v>
      </c>
      <c r="O728" s="19">
        <v>44693</v>
      </c>
      <c r="P728" s="19">
        <v>43656</v>
      </c>
      <c r="Q728" t="s" s="10">
        <v>42</v>
      </c>
      <c r="R728" t="s" s="10">
        <v>2516</v>
      </c>
      <c r="S728" t="s" s="10">
        <v>2517</v>
      </c>
      <c r="T728" t="s" s="20">
        <v>2518</v>
      </c>
      <c r="U728" t="s" s="20">
        <v>2519</v>
      </c>
      <c r="V728" s="25"/>
      <c r="W728" s="34"/>
      <c r="X728" s="34">
        <v>1360800</v>
      </c>
      <c r="Y728" s="16">
        <v>1</v>
      </c>
      <c r="Z728" s="22">
        <v>648000</v>
      </c>
      <c r="AA728" s="22">
        <v>64800</v>
      </c>
      <c r="AB728" s="22">
        <v>648000</v>
      </c>
      <c r="AC728" s="22">
        <v>64800</v>
      </c>
      <c r="AD728" s="22">
        <v>64800</v>
      </c>
      <c r="AE728" s="22">
        <v>0</v>
      </c>
      <c r="AF728" s="22"/>
      <c r="AG728" t="s" s="30">
        <v>2520</v>
      </c>
      <c r="AH728" s="17"/>
      <c r="AI728" s="17"/>
    </row>
    <row r="729" s="9" customFormat="1" ht="138" customHeight="1" hidden="1">
      <c r="A729" s="13"/>
      <c r="B729" s="13"/>
      <c r="C729" s="14" cm="1">
        <f t="array" ref="C729">P729-TODAY()</f>
      </c>
      <c r="D729" t="s" s="11">
        <v>2521</v>
      </c>
      <c r="E729" s="15"/>
      <c r="F729" t="s" s="10">
        <v>2522</v>
      </c>
      <c r="G729" t="s" s="10">
        <v>47</v>
      </c>
      <c r="H729" t="s" s="10">
        <v>1621</v>
      </c>
      <c r="I729" t="s" s="10">
        <v>41</v>
      </c>
      <c r="J729" s="13"/>
      <c r="K729" s="13"/>
      <c r="L729" s="13"/>
      <c r="M729" s="24">
        <v>2011</v>
      </c>
      <c r="N729" s="19">
        <v>40721</v>
      </c>
      <c r="O729" s="19">
        <v>42547</v>
      </c>
      <c r="P729" s="19"/>
      <c r="Q729" t="s" s="10">
        <v>1683</v>
      </c>
      <c r="R729" t="s" s="10">
        <v>2523</v>
      </c>
      <c r="S729" s="10"/>
      <c r="T729" t="s" s="20">
        <v>2524</v>
      </c>
      <c r="U729" t="s" s="20">
        <v>2525</v>
      </c>
      <c r="V729" s="25"/>
      <c r="W729" s="34"/>
      <c r="X729" s="34">
        <v>0</v>
      </c>
      <c r="Y729" s="16">
        <v>1</v>
      </c>
      <c r="Z729" s="22">
        <v>0</v>
      </c>
      <c r="AA729" s="22">
        <v>0</v>
      </c>
      <c r="AB729" s="22">
        <v>0</v>
      </c>
      <c r="AC729" s="22">
        <v>0</v>
      </c>
      <c r="AD729" s="22">
        <v>0</v>
      </c>
      <c r="AE729" s="22">
        <v>0</v>
      </c>
      <c r="AF729" s="22"/>
      <c r="AG729" t="s" s="30">
        <v>2526</v>
      </c>
      <c r="AH729" s="17"/>
      <c r="AI729" s="17"/>
    </row>
    <row r="730" s="9" customFormat="1" ht="92.25" customHeight="1" hidden="1">
      <c r="A730" s="13"/>
      <c r="B730" s="13"/>
      <c r="C730" s="14"/>
      <c r="D730" t="s" s="11">
        <v>120</v>
      </c>
      <c r="E730" s="15"/>
      <c r="F730" t="s" s="10">
        <v>2527</v>
      </c>
      <c r="G730" t="s" s="10">
        <v>40</v>
      </c>
      <c r="H730" t="s" s="10">
        <v>1621</v>
      </c>
      <c r="I730" t="s" s="10">
        <v>41</v>
      </c>
      <c r="J730" s="13"/>
      <c r="K730" s="13"/>
      <c r="L730" s="13"/>
      <c r="M730" s="24">
        <v>2011</v>
      </c>
      <c r="N730" s="19">
        <v>40676</v>
      </c>
      <c r="O730" s="19">
        <v>44390</v>
      </c>
      <c r="P730" s="19">
        <v>43599</v>
      </c>
      <c r="Q730" t="s" s="10">
        <v>42</v>
      </c>
      <c r="R730" t="s" s="10">
        <v>2528</v>
      </c>
      <c r="S730" t="s" s="10">
        <v>2529</v>
      </c>
      <c r="T730" t="s" s="20">
        <v>2530</v>
      </c>
      <c r="U730" t="s" s="20">
        <v>2531</v>
      </c>
      <c r="V730" s="25"/>
      <c r="W730" s="34"/>
      <c r="X730" s="34">
        <v>1390513</v>
      </c>
      <c r="Y730" s="16">
        <v>1</v>
      </c>
      <c r="Z730" s="22">
        <v>1250513</v>
      </c>
      <c r="AA730" s="22">
        <v>140000</v>
      </c>
      <c r="AB730" s="22">
        <v>0</v>
      </c>
      <c r="AC730" s="22">
        <v>0</v>
      </c>
      <c r="AD730" s="22">
        <v>0</v>
      </c>
      <c r="AE730" s="22">
        <v>0</v>
      </c>
      <c r="AF730" s="22"/>
      <c r="AG730" t="s" s="30">
        <v>2532</v>
      </c>
      <c r="AH730" s="17"/>
      <c r="AI730" s="17"/>
    </row>
    <row r="731" s="9" customFormat="1" ht="105" customHeight="1" hidden="1">
      <c r="A731" s="13"/>
      <c r="B731" s="13"/>
      <c r="C731" s="14" cm="1">
        <f t="array" ref="C731">P731-TODAY()</f>
      </c>
      <c r="D731" s="15" cm="1">
        <f t="array" ref="D731">IF(C731&gt;=0,"Vigente",IF(C731&lt;0,"Vencido"))</f>
      </c>
      <c r="E731" s="15"/>
      <c r="F731" t="s" s="10">
        <v>2533</v>
      </c>
      <c r="G731" t="s" s="10">
        <v>47</v>
      </c>
      <c r="H731" t="s" s="10">
        <v>1621</v>
      </c>
      <c r="I731" t="s" s="10">
        <v>41</v>
      </c>
      <c r="J731" s="13"/>
      <c r="K731" s="13"/>
      <c r="L731" s="13"/>
      <c r="M731" s="24">
        <v>2011</v>
      </c>
      <c r="N731" s="19">
        <v>40683</v>
      </c>
      <c r="O731" s="19">
        <v>41413</v>
      </c>
      <c r="P731" s="19"/>
      <c r="Q731" t="s" s="10">
        <v>2534</v>
      </c>
      <c r="R731" t="s" s="10">
        <v>48</v>
      </c>
      <c r="S731" s="10"/>
      <c r="T731" t="s" s="20">
        <v>2535</v>
      </c>
      <c r="U731" t="s" s="20">
        <v>2536</v>
      </c>
      <c r="V731" s="25"/>
      <c r="W731" s="34"/>
      <c r="X731" s="34">
        <v>0</v>
      </c>
      <c r="Y731" s="16">
        <v>1</v>
      </c>
      <c r="Z731" s="22">
        <v>0</v>
      </c>
      <c r="AA731" s="22">
        <v>0</v>
      </c>
      <c r="AB731" s="22">
        <v>0</v>
      </c>
      <c r="AC731" s="22">
        <v>0</v>
      </c>
      <c r="AD731" s="22">
        <v>0</v>
      </c>
      <c r="AE731" s="22">
        <v>0</v>
      </c>
      <c r="AF731" s="22"/>
      <c r="AG731" s="26"/>
      <c r="AH731" s="17"/>
      <c r="AI731" s="17"/>
    </row>
    <row r="732" s="9" customFormat="1" ht="72" customHeight="1" hidden="1">
      <c r="A732" t="s" s="39">
        <v>2480</v>
      </c>
      <c r="B732" s="13"/>
      <c r="C732" s="14" cm="1">
        <f t="array" ref="C732">P732-TODAY()</f>
      </c>
      <c r="D732" t="s" s="11">
        <v>2403</v>
      </c>
      <c r="E732" s="15"/>
      <c r="F732" t="s" s="10">
        <v>2537</v>
      </c>
      <c r="G732" t="s" s="10">
        <v>40</v>
      </c>
      <c r="H732" t="s" s="10">
        <v>1621</v>
      </c>
      <c r="I732" t="s" s="10">
        <v>41</v>
      </c>
      <c r="J732" s="13"/>
      <c r="K732" s="13"/>
      <c r="L732" s="13"/>
      <c r="M732" s="24">
        <v>2010</v>
      </c>
      <c r="N732" s="19">
        <v>40543</v>
      </c>
      <c r="O732" s="19">
        <v>44195</v>
      </c>
      <c r="P732" s="19"/>
      <c r="Q732" t="s" s="10">
        <v>1683</v>
      </c>
      <c r="R732" t="s" s="10">
        <v>2538</v>
      </c>
      <c r="S732" t="s" s="10">
        <v>2539</v>
      </c>
      <c r="T732" t="s" s="20">
        <v>2540</v>
      </c>
      <c r="U732" t="s" s="20">
        <v>2503</v>
      </c>
      <c r="V732" s="25"/>
      <c r="W732" s="34"/>
      <c r="X732" s="34">
        <v>0</v>
      </c>
      <c r="Y732" s="16">
        <v>1</v>
      </c>
      <c r="Z732" s="22">
        <v>0</v>
      </c>
      <c r="AA732" s="22">
        <v>0</v>
      </c>
      <c r="AB732" s="22">
        <v>0</v>
      </c>
      <c r="AC732" s="22">
        <v>0</v>
      </c>
      <c r="AD732" s="22">
        <v>0</v>
      </c>
      <c r="AE732" s="22">
        <v>0</v>
      </c>
      <c r="AF732" s="22"/>
      <c r="AG732" t="s" s="31">
        <v>2541</v>
      </c>
      <c r="AH732" s="17"/>
      <c r="AI732" s="17"/>
    </row>
    <row r="733" s="9" customFormat="1" ht="93" customHeight="1" hidden="1">
      <c r="A733" s="13"/>
      <c r="B733" s="13"/>
      <c r="C733" s="14" cm="1">
        <f t="array" ref="C733">P733-TODAY()</f>
      </c>
      <c r="D733" s="15" cm="1">
        <f t="array" ref="D733">IF(C733&gt;=0,"Vigente",IF(C733&lt;0,"Vencido"))</f>
      </c>
      <c r="E733" s="15"/>
      <c r="F733" t="s" s="10">
        <v>2542</v>
      </c>
      <c r="G733" t="s" s="10">
        <v>68</v>
      </c>
      <c r="H733" t="s" s="10">
        <v>1621</v>
      </c>
      <c r="I733" t="s" s="10">
        <v>41</v>
      </c>
      <c r="J733" s="13"/>
      <c r="K733" s="13"/>
      <c r="L733" s="13"/>
      <c r="M733" s="24">
        <v>2011</v>
      </c>
      <c r="N733" s="19">
        <v>40639</v>
      </c>
      <c r="O733" s="19">
        <v>40694</v>
      </c>
      <c r="P733" s="19"/>
      <c r="Q733" t="s" s="10">
        <v>676</v>
      </c>
      <c r="R733" t="s" s="10">
        <v>2543</v>
      </c>
      <c r="S733" s="10"/>
      <c r="T733" t="s" s="20">
        <v>2544</v>
      </c>
      <c r="U733" t="s" s="20">
        <v>2545</v>
      </c>
      <c r="V733" s="25"/>
      <c r="W733" s="34"/>
      <c r="X733" s="34">
        <v>0</v>
      </c>
      <c r="Y733" s="16">
        <v>1</v>
      </c>
      <c r="Z733" s="22">
        <v>0</v>
      </c>
      <c r="AA733" s="22">
        <v>0</v>
      </c>
      <c r="AB733" s="22">
        <v>0</v>
      </c>
      <c r="AC733" s="22">
        <v>0</v>
      </c>
      <c r="AD733" s="22">
        <v>0</v>
      </c>
      <c r="AE733" s="22">
        <v>0</v>
      </c>
      <c r="AF733" s="22"/>
      <c r="AG733" s="26"/>
      <c r="AH733" s="17"/>
      <c r="AI733" s="17"/>
    </row>
    <row r="734" s="9" customFormat="1" ht="57.75" customHeight="1" hidden="1">
      <c r="A734" s="13"/>
      <c r="B734" s="13"/>
      <c r="C734" s="14" cm="1">
        <f t="array" ref="C734">P734-TODAY()</f>
      </c>
      <c r="D734" s="15" cm="1">
        <f t="array" ref="D734">IF(C734&gt;=0,"Vigente",IF(C734&lt;0,"Vencido"))</f>
      </c>
      <c r="E734" s="15"/>
      <c r="F734" t="s" s="10">
        <v>2546</v>
      </c>
      <c r="G734" t="s" s="10">
        <v>40</v>
      </c>
      <c r="H734" t="s" s="10">
        <v>1621</v>
      </c>
      <c r="I734" t="s" s="10">
        <v>41</v>
      </c>
      <c r="J734" s="13"/>
      <c r="K734" s="13"/>
      <c r="L734" s="13"/>
      <c r="M734" s="24">
        <v>2010</v>
      </c>
      <c r="N734" s="19">
        <v>40541</v>
      </c>
      <c r="O734" s="19">
        <v>41260</v>
      </c>
      <c r="P734" s="19"/>
      <c r="Q734" t="s" s="10">
        <v>42</v>
      </c>
      <c r="R734" t="s" s="10">
        <v>2547</v>
      </c>
      <c r="S734" s="10"/>
      <c r="T734" t="s" s="20">
        <v>2548</v>
      </c>
      <c r="U734" t="s" s="20">
        <v>2276</v>
      </c>
      <c r="V734" s="25"/>
      <c r="W734" s="34"/>
      <c r="X734" s="34">
        <v>2000613.53</v>
      </c>
      <c r="Y734" s="16">
        <v>1</v>
      </c>
      <c r="Z734" s="22">
        <v>1600000</v>
      </c>
      <c r="AA734" s="22">
        <v>400613.53</v>
      </c>
      <c r="AB734" s="22">
        <v>0</v>
      </c>
      <c r="AC734" s="22">
        <v>0</v>
      </c>
      <c r="AD734" s="22">
        <v>0</v>
      </c>
      <c r="AE734" s="22">
        <v>0</v>
      </c>
      <c r="AF734" s="22"/>
      <c r="AG734" s="26"/>
      <c r="AH734" s="17"/>
      <c r="AI734" s="17"/>
    </row>
    <row r="735" s="9" customFormat="1" ht="57.75" customHeight="1" hidden="1">
      <c r="A735" s="13"/>
      <c r="B735" s="13"/>
      <c r="C735" s="14" cm="1">
        <f t="array" ref="C735">P735-TODAY()</f>
      </c>
      <c r="D735" s="15" cm="1">
        <f t="array" ref="D735">IF(C735&gt;=0,"Vigente",IF(C735&lt;0,"Vencido"))</f>
      </c>
      <c r="E735" s="15"/>
      <c r="F735" t="s" s="10">
        <v>2549</v>
      </c>
      <c r="G735" t="s" s="10">
        <v>47</v>
      </c>
      <c r="H735" t="s" s="10">
        <v>1621</v>
      </c>
      <c r="I735" t="s" s="10">
        <v>41</v>
      </c>
      <c r="J735" s="13"/>
      <c r="K735" s="13"/>
      <c r="L735" s="13"/>
      <c r="M735" s="24">
        <v>2011</v>
      </c>
      <c r="N735" s="19">
        <v>40721</v>
      </c>
      <c r="O735" s="19">
        <v>42547</v>
      </c>
      <c r="P735" s="19"/>
      <c r="Q735" t="s" s="10">
        <v>676</v>
      </c>
      <c r="R735" t="s" s="10">
        <v>2550</v>
      </c>
      <c r="S735" s="10"/>
      <c r="T735" t="s" s="20">
        <v>2551</v>
      </c>
      <c r="U735" t="s" s="20">
        <v>2552</v>
      </c>
      <c r="V735" s="25"/>
      <c r="W735" s="34"/>
      <c r="X735" s="34">
        <v>0</v>
      </c>
      <c r="Y735" s="16">
        <v>1</v>
      </c>
      <c r="Z735" s="22">
        <v>0</v>
      </c>
      <c r="AA735" s="22">
        <v>0</v>
      </c>
      <c r="AB735" s="22">
        <v>0</v>
      </c>
      <c r="AC735" s="22">
        <v>0</v>
      </c>
      <c r="AD735" s="22">
        <v>0</v>
      </c>
      <c r="AE735" s="22">
        <v>0</v>
      </c>
      <c r="AF735" s="22"/>
      <c r="AG735" t="s" s="30">
        <v>2553</v>
      </c>
      <c r="AH735" s="17"/>
      <c r="AI735" s="17"/>
    </row>
    <row r="736" s="9" customFormat="1" ht="57.75" customHeight="1" hidden="1">
      <c r="A736" s="13"/>
      <c r="B736" s="13"/>
      <c r="C736" s="14" cm="1">
        <f t="array" ref="C736">P736-TODAY()</f>
      </c>
      <c r="D736" s="15" cm="1">
        <f t="array" ref="D736">IF(C736&gt;=0,"Vigente",IF(C736&lt;0,"Vencido"))</f>
      </c>
      <c r="E736" s="15"/>
      <c r="F736" t="s" s="10">
        <v>2554</v>
      </c>
      <c r="G736" t="s" s="10">
        <v>2232</v>
      </c>
      <c r="H736" t="s" s="10">
        <v>1621</v>
      </c>
      <c r="I736" t="s" s="10">
        <v>41</v>
      </c>
      <c r="J736" s="13"/>
      <c r="K736" s="13"/>
      <c r="L736" s="13"/>
      <c r="M736" s="24">
        <v>2011</v>
      </c>
      <c r="N736" s="19">
        <v>40575</v>
      </c>
      <c r="O736" s="19">
        <v>41912</v>
      </c>
      <c r="P736" s="19"/>
      <c r="Q736" t="s" s="10">
        <v>2555</v>
      </c>
      <c r="R736" t="s" s="10">
        <v>48</v>
      </c>
      <c r="S736" s="10"/>
      <c r="T736" t="s" s="20">
        <v>2556</v>
      </c>
      <c r="U736" t="s" s="20">
        <v>2557</v>
      </c>
      <c r="V736" t="s" s="20">
        <v>2558</v>
      </c>
      <c r="W736" s="34"/>
      <c r="X736" s="34">
        <v>0</v>
      </c>
      <c r="Y736" s="16">
        <v>1</v>
      </c>
      <c r="Z736" s="22">
        <v>0</v>
      </c>
      <c r="AA736" s="22">
        <v>0</v>
      </c>
      <c r="AB736" s="22">
        <v>0</v>
      </c>
      <c r="AC736" s="22">
        <v>0</v>
      </c>
      <c r="AD736" s="22">
        <v>0</v>
      </c>
      <c r="AE736" s="22">
        <v>0</v>
      </c>
      <c r="AF736" s="22"/>
      <c r="AG736" s="26"/>
      <c r="AH736" s="17"/>
      <c r="AI736" s="17"/>
    </row>
    <row r="737" s="9" customFormat="1" ht="63" customHeight="1" hidden="1">
      <c r="A737" s="13"/>
      <c r="B737" s="13"/>
      <c r="C737" s="14" cm="1">
        <f t="array" ref="C737">P737-TODAY()</f>
      </c>
      <c r="D737" s="15" cm="1">
        <f t="array" ref="D737">IF(C737&gt;=0,"Vigente",IF(C737&lt;0,"Vencido"))</f>
      </c>
      <c r="E737" s="15"/>
      <c r="F737" t="s" s="10">
        <v>2559</v>
      </c>
      <c r="G737" t="s" s="10">
        <v>40</v>
      </c>
      <c r="H737" t="s" s="10">
        <v>1621</v>
      </c>
      <c r="I737" t="s" s="10">
        <v>41</v>
      </c>
      <c r="J737" s="13"/>
      <c r="K737" s="13"/>
      <c r="L737" s="13"/>
      <c r="M737" s="24">
        <v>2010</v>
      </c>
      <c r="N737" s="19">
        <v>40543</v>
      </c>
      <c r="O737" s="19">
        <v>41262</v>
      </c>
      <c r="P737" s="19"/>
      <c r="Q737" t="s" s="10">
        <v>42</v>
      </c>
      <c r="R737" t="s" s="10">
        <v>2560</v>
      </c>
      <c r="S737" s="10"/>
      <c r="T737" t="s" s="20">
        <v>2561</v>
      </c>
      <c r="U737" t="s" s="20">
        <v>2276</v>
      </c>
      <c r="V737" s="25"/>
      <c r="W737" s="34"/>
      <c r="X737" s="34">
        <v>111200</v>
      </c>
      <c r="Y737" s="16">
        <v>1</v>
      </c>
      <c r="Z737" s="22">
        <v>100000</v>
      </c>
      <c r="AA737" s="22">
        <v>11200</v>
      </c>
      <c r="AB737" s="22">
        <v>0</v>
      </c>
      <c r="AC737" s="22">
        <v>0</v>
      </c>
      <c r="AD737" s="22">
        <v>0</v>
      </c>
      <c r="AE737" s="22">
        <v>0</v>
      </c>
      <c r="AF737" s="22"/>
      <c r="AG737" t="s" s="31">
        <v>2562</v>
      </c>
      <c r="AH737" s="17"/>
      <c r="AI737" s="17"/>
    </row>
    <row r="738" s="9" customFormat="1" ht="104.25" customHeight="1" hidden="1">
      <c r="A738" s="13"/>
      <c r="B738" s="13"/>
      <c r="C738" s="14" cm="1">
        <f t="array" ref="C738">P738-TODAY()</f>
      </c>
      <c r="D738" t="s" s="11">
        <v>2563</v>
      </c>
      <c r="E738" s="11"/>
      <c r="F738" t="s" s="10">
        <v>2564</v>
      </c>
      <c r="G738" t="s" s="10">
        <v>60</v>
      </c>
      <c r="H738" t="s" s="10">
        <v>1621</v>
      </c>
      <c r="I738" t="s" s="10">
        <v>41</v>
      </c>
      <c r="J738" s="13"/>
      <c r="K738" s="18">
        <v>3040</v>
      </c>
      <c r="L738" t="s" s="10">
        <v>2565</v>
      </c>
      <c r="M738" s="24">
        <v>2011</v>
      </c>
      <c r="N738" s="19">
        <v>40725</v>
      </c>
      <c r="O738" s="19">
        <v>42128</v>
      </c>
      <c r="P738" s="19"/>
      <c r="Q738" t="s" s="10">
        <v>42</v>
      </c>
      <c r="R738" t="s" s="10">
        <v>1676</v>
      </c>
      <c r="S738" t="s" s="10">
        <v>2566</v>
      </c>
      <c r="T738" t="s" s="20">
        <v>2567</v>
      </c>
      <c r="U738" t="s" s="20">
        <v>2568</v>
      </c>
      <c r="V738" s="25"/>
      <c r="W738" s="34"/>
      <c r="X738" s="34">
        <v>163500</v>
      </c>
      <c r="Y738" s="16">
        <v>1</v>
      </c>
      <c r="Z738" s="22">
        <v>163500</v>
      </c>
      <c r="AA738" s="22">
        <v>0</v>
      </c>
      <c r="AB738" s="22">
        <v>0</v>
      </c>
      <c r="AC738" s="22">
        <v>0</v>
      </c>
      <c r="AD738" s="22">
        <v>0</v>
      </c>
      <c r="AE738" s="22">
        <v>0</v>
      </c>
      <c r="AF738" s="22"/>
      <c r="AG738" t="s" s="31">
        <v>2569</v>
      </c>
      <c r="AH738" s="17"/>
      <c r="AI738" s="17"/>
    </row>
    <row r="739" s="9" customFormat="1" ht="91.5" customHeight="1" hidden="1">
      <c r="A739" s="13"/>
      <c r="B739" s="13"/>
      <c r="C739" s="14" cm="1">
        <f t="array" ref="C739">P739-TODAY()</f>
      </c>
      <c r="D739" s="15" cm="1">
        <f t="array" ref="D739">IF(C739&gt;=0,"Vigente",IF(C739&lt;0,"Vencido"))</f>
      </c>
      <c r="E739" s="15"/>
      <c r="F739" t="s" s="10">
        <v>2570</v>
      </c>
      <c r="G739" t="s" s="10">
        <v>47</v>
      </c>
      <c r="H739" t="s" s="10">
        <v>1621</v>
      </c>
      <c r="I739" t="s" s="10">
        <v>41</v>
      </c>
      <c r="J739" s="13"/>
      <c r="K739" s="13"/>
      <c r="L739" s="13"/>
      <c r="M739" s="24">
        <v>2011</v>
      </c>
      <c r="N739" s="19">
        <v>40767</v>
      </c>
      <c r="O739" s="19">
        <v>44417</v>
      </c>
      <c r="P739" s="19"/>
      <c r="Q739" t="s" s="10">
        <v>711</v>
      </c>
      <c r="R739" t="s" s="10">
        <v>2571</v>
      </c>
      <c r="S739" s="10"/>
      <c r="T739" t="s" s="20">
        <v>2572</v>
      </c>
      <c r="U739" t="s" s="20">
        <v>2219</v>
      </c>
      <c r="V739" t="s" s="20">
        <v>2573</v>
      </c>
      <c r="W739" s="34"/>
      <c r="X739" s="34">
        <v>0</v>
      </c>
      <c r="Y739" s="16">
        <v>1</v>
      </c>
      <c r="Z739" s="22">
        <v>0</v>
      </c>
      <c r="AA739" s="22">
        <v>0</v>
      </c>
      <c r="AB739" s="22">
        <v>0</v>
      </c>
      <c r="AC739" s="22">
        <v>0</v>
      </c>
      <c r="AD739" s="22">
        <v>0</v>
      </c>
      <c r="AE739" s="22">
        <v>0</v>
      </c>
      <c r="AF739" s="22"/>
      <c r="AG739" t="s" s="31">
        <v>2574</v>
      </c>
      <c r="AH739" s="17"/>
      <c r="AI739" s="17"/>
    </row>
    <row r="740" s="9" customFormat="1" ht="105" customHeight="1" hidden="1">
      <c r="A740" s="13"/>
      <c r="B740" s="13"/>
      <c r="C740" s="14" cm="1">
        <f t="array" ref="C740">P740-TODAY()</f>
      </c>
      <c r="D740" s="15" cm="1">
        <f t="array" ref="D740">IF(C740&gt;=0,"Vigente",IF(C740&lt;0,"Vencido"))</f>
      </c>
      <c r="E740" s="15"/>
      <c r="F740" t="s" s="10">
        <v>2575</v>
      </c>
      <c r="G740" t="s" s="10">
        <v>40</v>
      </c>
      <c r="H740" t="s" s="10">
        <v>1621</v>
      </c>
      <c r="I740" t="s" s="10">
        <v>41</v>
      </c>
      <c r="J740" s="13"/>
      <c r="K740" s="13"/>
      <c r="L740" s="13"/>
      <c r="M740" s="24">
        <v>2011</v>
      </c>
      <c r="N740" s="19">
        <v>40750</v>
      </c>
      <c r="O740" s="19">
        <v>41480</v>
      </c>
      <c r="P740" s="19"/>
      <c r="Q740" t="s" s="10">
        <v>676</v>
      </c>
      <c r="R740" t="s" s="10">
        <v>2576</v>
      </c>
      <c r="S740" s="10"/>
      <c r="T740" t="s" s="20">
        <v>2577</v>
      </c>
      <c r="U740" t="s" s="20">
        <v>2578</v>
      </c>
      <c r="V740" s="25"/>
      <c r="W740" s="34"/>
      <c r="X740" s="34">
        <v>0</v>
      </c>
      <c r="Y740" s="16">
        <v>1</v>
      </c>
      <c r="Z740" s="22">
        <v>0</v>
      </c>
      <c r="AA740" s="22">
        <v>0</v>
      </c>
      <c r="AB740" s="22">
        <v>0</v>
      </c>
      <c r="AC740" s="22">
        <v>0</v>
      </c>
      <c r="AD740" s="22">
        <v>0</v>
      </c>
      <c r="AE740" s="22">
        <v>0</v>
      </c>
      <c r="AF740" s="22"/>
      <c r="AG740" s="26"/>
      <c r="AH740" s="17"/>
      <c r="AI740" s="17"/>
    </row>
    <row r="741" s="9" customFormat="1" ht="119.25" customHeight="1" hidden="1">
      <c r="A741" s="13"/>
      <c r="B741" s="13"/>
      <c r="C741" s="14" cm="1">
        <f t="array" ref="C741">P741-TODAY()</f>
      </c>
      <c r="D741" t="s" s="11">
        <v>2579</v>
      </c>
      <c r="E741" s="15"/>
      <c r="F741" t="s" s="10">
        <v>2580</v>
      </c>
      <c r="G741" t="s" s="10">
        <v>47</v>
      </c>
      <c r="H741" t="s" s="10">
        <v>1621</v>
      </c>
      <c r="I741" t="s" s="10">
        <v>41</v>
      </c>
      <c r="J741" s="13"/>
      <c r="K741" s="13"/>
      <c r="L741" s="13"/>
      <c r="M741" s="24">
        <v>2011</v>
      </c>
      <c r="N741" s="19">
        <v>40721</v>
      </c>
      <c r="O741" s="19">
        <v>41451</v>
      </c>
      <c r="P741" s="19"/>
      <c r="Q741" t="s" s="10">
        <v>2581</v>
      </c>
      <c r="R741" t="s" s="10">
        <v>48</v>
      </c>
      <c r="S741" s="10"/>
      <c r="T741" t="s" s="20">
        <v>2582</v>
      </c>
      <c r="U741" t="s" s="20">
        <v>2583</v>
      </c>
      <c r="V741" s="25"/>
      <c r="W741" s="34"/>
      <c r="X741" s="34">
        <v>0</v>
      </c>
      <c r="Y741" s="16">
        <v>1</v>
      </c>
      <c r="Z741" s="22">
        <v>0</v>
      </c>
      <c r="AA741" s="22">
        <v>0</v>
      </c>
      <c r="AB741" s="22">
        <v>0</v>
      </c>
      <c r="AC741" s="22">
        <v>0</v>
      </c>
      <c r="AD741" s="22">
        <v>0</v>
      </c>
      <c r="AE741" s="22">
        <v>0</v>
      </c>
      <c r="AF741" s="22"/>
      <c r="AG741" t="s" s="31">
        <v>2584</v>
      </c>
      <c r="AH741" s="17"/>
      <c r="AI741" s="17"/>
    </row>
    <row r="742" s="9" customFormat="1" ht="86.25" customHeight="1" hidden="1">
      <c r="A742" s="13"/>
      <c r="B742" s="13"/>
      <c r="C742" s="14" cm="1">
        <f t="array" ref="C742">P742-TODAY()</f>
      </c>
      <c r="D742" t="s" s="11">
        <v>2585</v>
      </c>
      <c r="E742" s="15"/>
      <c r="F742" t="s" s="10">
        <v>2586</v>
      </c>
      <c r="G742" t="s" s="10">
        <v>40</v>
      </c>
      <c r="H742" t="s" s="10">
        <v>1621</v>
      </c>
      <c r="I742" t="s" s="10">
        <v>41</v>
      </c>
      <c r="J742" s="13"/>
      <c r="K742" s="13"/>
      <c r="L742" s="13"/>
      <c r="M742" s="24">
        <v>2011</v>
      </c>
      <c r="N742" s="19">
        <v>40351</v>
      </c>
      <c r="O742" s="19">
        <v>41081</v>
      </c>
      <c r="P742" s="19"/>
      <c r="Q742" t="s" s="10">
        <v>42</v>
      </c>
      <c r="R742" t="s" s="10">
        <v>2587</v>
      </c>
      <c r="S742" s="10"/>
      <c r="T742" t="s" s="20">
        <v>2582</v>
      </c>
      <c r="U742" t="s" s="20">
        <v>2588</v>
      </c>
      <c r="V742" s="25"/>
      <c r="W742" s="34"/>
      <c r="X742" s="34">
        <v>4247812.08</v>
      </c>
      <c r="Y742" s="16">
        <v>1</v>
      </c>
      <c r="Z742" s="22">
        <v>480066.08</v>
      </c>
      <c r="AA742" s="22">
        <v>3739746</v>
      </c>
      <c r="AB742" s="22">
        <v>55000</v>
      </c>
      <c r="AC742" s="22">
        <v>0</v>
      </c>
      <c r="AD742" s="22">
        <v>0</v>
      </c>
      <c r="AE742" s="22">
        <v>0</v>
      </c>
      <c r="AF742" s="22"/>
      <c r="AG742" t="s" s="31">
        <v>2589</v>
      </c>
      <c r="AH742" s="17"/>
      <c r="AI742" s="17"/>
    </row>
    <row r="743" s="9" customFormat="1" ht="151.5" customHeight="1" hidden="1">
      <c r="A743" s="13"/>
      <c r="B743" s="13"/>
      <c r="C743" s="14" cm="1">
        <f t="array" ref="C743">P743-TODAY()</f>
      </c>
      <c r="D743" t="s" s="11">
        <v>2590</v>
      </c>
      <c r="E743" s="15"/>
      <c r="F743" t="s" s="10">
        <v>2591</v>
      </c>
      <c r="G743" t="s" s="10">
        <v>40</v>
      </c>
      <c r="H743" t="s" s="10">
        <v>1621</v>
      </c>
      <c r="I743" t="s" s="10">
        <v>41</v>
      </c>
      <c r="J743" t="s" s="10">
        <v>566</v>
      </c>
      <c r="K743" t="s" s="10">
        <v>567</v>
      </c>
      <c r="L743" t="s" s="10">
        <v>2592</v>
      </c>
      <c r="M743" s="24">
        <v>2011</v>
      </c>
      <c r="N743" s="19">
        <v>40799</v>
      </c>
      <c r="O743" s="19">
        <v>41164</v>
      </c>
      <c r="P743" s="19"/>
      <c r="Q743" t="s" s="10">
        <v>1069</v>
      </c>
      <c r="R743" t="s" s="10">
        <v>2593</v>
      </c>
      <c r="S743" s="10"/>
      <c r="T743" t="s" s="20">
        <v>2594</v>
      </c>
      <c r="U743" t="s" s="20">
        <v>2595</v>
      </c>
      <c r="V743" s="25"/>
      <c r="W743" s="34"/>
      <c r="X743" s="34">
        <v>40000</v>
      </c>
      <c r="Y743" s="16">
        <v>1</v>
      </c>
      <c r="Z743" s="22">
        <v>40000</v>
      </c>
      <c r="AA743" s="22">
        <v>0</v>
      </c>
      <c r="AB743" s="22">
        <v>0</v>
      </c>
      <c r="AC743" s="22">
        <v>0</v>
      </c>
      <c r="AD743" s="22">
        <v>0</v>
      </c>
      <c r="AE743" s="22">
        <v>0</v>
      </c>
      <c r="AF743" s="22"/>
      <c r="AG743" t="s" s="30">
        <v>2596</v>
      </c>
      <c r="AH743" s="17"/>
      <c r="AI743" s="17"/>
    </row>
    <row r="744" s="9" customFormat="1" ht="60" customHeight="1" hidden="1">
      <c r="A744" s="13"/>
      <c r="B744" s="13"/>
      <c r="C744" s="14" cm="1">
        <f t="array" ref="C744">P744-TODAY()</f>
      </c>
      <c r="D744" t="s" s="11">
        <v>2597</v>
      </c>
      <c r="E744" s="15"/>
      <c r="F744" t="s" s="10">
        <v>2598</v>
      </c>
      <c r="G744" t="s" s="10">
        <v>47</v>
      </c>
      <c r="H744" t="s" s="10">
        <v>1621</v>
      </c>
      <c r="I744" t="s" s="10">
        <v>41</v>
      </c>
      <c r="J744" s="13"/>
      <c r="K744" s="13"/>
      <c r="L744" s="13"/>
      <c r="M744" s="24">
        <v>2011</v>
      </c>
      <c r="N744" s="19">
        <v>40800</v>
      </c>
      <c r="O744" s="19">
        <v>41165</v>
      </c>
      <c r="P744" s="19"/>
      <c r="Q744" t="s" s="10">
        <v>676</v>
      </c>
      <c r="R744" t="s" s="10">
        <v>2599</v>
      </c>
      <c r="S744" s="10"/>
      <c r="T744" t="s" s="20">
        <v>2600</v>
      </c>
      <c r="U744" t="s" s="20">
        <v>2601</v>
      </c>
      <c r="V744" s="25"/>
      <c r="W744" s="34"/>
      <c r="X744" s="34">
        <v>1256797</v>
      </c>
      <c r="Y744" s="16">
        <v>1</v>
      </c>
      <c r="Z744" s="22">
        <v>1256797</v>
      </c>
      <c r="AA744" s="22">
        <v>0</v>
      </c>
      <c r="AB744" s="22">
        <v>0</v>
      </c>
      <c r="AC744" s="22">
        <v>0</v>
      </c>
      <c r="AD744" s="22">
        <v>0</v>
      </c>
      <c r="AE744" s="22">
        <v>0</v>
      </c>
      <c r="AF744" s="22"/>
      <c r="AG744" t="s" s="30">
        <v>2602</v>
      </c>
      <c r="AH744" s="17"/>
      <c r="AI744" s="17"/>
    </row>
    <row r="745" s="9" customFormat="1" ht="60.75" customHeight="1" hidden="1">
      <c r="A745" s="13"/>
      <c r="B745" s="13"/>
      <c r="C745" s="14" cm="1">
        <f t="array" ref="C745">P745-TODAY()</f>
      </c>
      <c r="D745" s="15" cm="1">
        <f t="array" ref="D745">IF(C745&gt;=0,"Vigente",IF(C745&lt;0,"Vencido"))</f>
      </c>
      <c r="E745" s="15"/>
      <c r="F745" t="s" s="10">
        <v>2603</v>
      </c>
      <c r="G745" t="s" s="10">
        <v>47</v>
      </c>
      <c r="H745" t="s" s="10">
        <v>1621</v>
      </c>
      <c r="I745" t="s" s="10">
        <v>41</v>
      </c>
      <c r="J745" s="13"/>
      <c r="K745" s="13"/>
      <c r="L745" s="13"/>
      <c r="M745" s="24">
        <v>2011</v>
      </c>
      <c r="N745" s="19">
        <v>40358</v>
      </c>
      <c r="O745" s="19">
        <v>42183</v>
      </c>
      <c r="P745" s="19"/>
      <c r="Q745" t="s" s="10">
        <v>501</v>
      </c>
      <c r="R745" t="s" s="10">
        <v>2604</v>
      </c>
      <c r="S745" s="10"/>
      <c r="T745" t="s" s="20">
        <v>2605</v>
      </c>
      <c r="U745" t="s" s="20">
        <v>2606</v>
      </c>
      <c r="V745" s="25"/>
      <c r="W745" s="34"/>
      <c r="X745" s="34">
        <v>0</v>
      </c>
      <c r="Y745" s="16">
        <v>1</v>
      </c>
      <c r="Z745" s="22">
        <v>0</v>
      </c>
      <c r="AA745" s="22">
        <v>0</v>
      </c>
      <c r="AB745" s="22">
        <v>0</v>
      </c>
      <c r="AC745" s="22">
        <v>0</v>
      </c>
      <c r="AD745" s="22">
        <v>0</v>
      </c>
      <c r="AE745" s="22">
        <v>0</v>
      </c>
      <c r="AF745" s="22"/>
      <c r="AG745" t="s" s="30">
        <v>2607</v>
      </c>
      <c r="AH745" s="17"/>
      <c r="AI745" s="17"/>
    </row>
    <row r="746" s="9" customFormat="1" ht="57.75" customHeight="1" hidden="1">
      <c r="A746" s="13"/>
      <c r="B746" s="13"/>
      <c r="C746" s="14" cm="1">
        <f t="array" ref="C746">P746-TODAY()</f>
      </c>
      <c r="D746" t="s" s="11">
        <v>2608</v>
      </c>
      <c r="E746" s="15"/>
      <c r="F746" t="s" s="10">
        <v>2609</v>
      </c>
      <c r="G746" t="s" s="10">
        <v>47</v>
      </c>
      <c r="H746" t="s" s="10">
        <v>1621</v>
      </c>
      <c r="I746" t="s" s="10">
        <v>41</v>
      </c>
      <c r="J746" s="13"/>
      <c r="K746" s="13"/>
      <c r="L746" s="13"/>
      <c r="M746" s="24">
        <v>2011</v>
      </c>
      <c r="N746" s="19">
        <v>40652</v>
      </c>
      <c r="O746" s="19">
        <v>43939</v>
      </c>
      <c r="P746" s="19"/>
      <c r="Q746" t="s" s="10">
        <v>1718</v>
      </c>
      <c r="R746" t="s" s="10">
        <v>48</v>
      </c>
      <c r="S746" s="10"/>
      <c r="T746" t="s" s="20">
        <v>2610</v>
      </c>
      <c r="U746" t="s" s="20">
        <v>2611</v>
      </c>
      <c r="V746" s="25"/>
      <c r="W746" s="34"/>
      <c r="X746" s="34">
        <v>0</v>
      </c>
      <c r="Y746" s="16">
        <v>1</v>
      </c>
      <c r="Z746" s="22">
        <v>0</v>
      </c>
      <c r="AA746" s="22">
        <v>0</v>
      </c>
      <c r="AB746" s="22">
        <v>0</v>
      </c>
      <c r="AC746" s="22">
        <v>0</v>
      </c>
      <c r="AD746" s="22">
        <v>0</v>
      </c>
      <c r="AE746" s="22">
        <v>0</v>
      </c>
      <c r="AF746" s="22"/>
      <c r="AG746" t="s" s="40">
        <v>2612</v>
      </c>
      <c r="AH746" s="17"/>
      <c r="AI746" s="17"/>
    </row>
    <row r="747" s="9" customFormat="1" ht="58.5" customHeight="1" hidden="1">
      <c r="A747" s="13"/>
      <c r="B747" s="13"/>
      <c r="C747" s="14" cm="1">
        <f t="array" ref="C747">P747-TODAY()</f>
      </c>
      <c r="D747" s="15" cm="1">
        <f t="array" ref="D747">IF(C747&gt;=0,"Vigente",IF(C747&lt;0,"Vencido"))</f>
      </c>
      <c r="E747" s="15"/>
      <c r="F747" t="s" s="10">
        <v>2613</v>
      </c>
      <c r="G747" t="s" s="10">
        <v>40</v>
      </c>
      <c r="H747" t="s" s="10">
        <v>1621</v>
      </c>
      <c r="I747" t="s" s="10">
        <v>41</v>
      </c>
      <c r="J747" s="13"/>
      <c r="K747" s="13"/>
      <c r="L747" s="13"/>
      <c r="M747" s="24">
        <v>2010</v>
      </c>
      <c r="N747" s="19">
        <v>40543</v>
      </c>
      <c r="O747" s="19">
        <v>41273</v>
      </c>
      <c r="P747" s="19"/>
      <c r="Q747" t="s" s="10">
        <v>42</v>
      </c>
      <c r="R747" t="s" s="10">
        <v>2614</v>
      </c>
      <c r="S747" s="10"/>
      <c r="T747" t="s" s="20">
        <v>2615</v>
      </c>
      <c r="U747" t="s" s="20">
        <v>2616</v>
      </c>
      <c r="V747" s="25"/>
      <c r="W747" s="34"/>
      <c r="X747" s="34">
        <v>500128.51</v>
      </c>
      <c r="Y747" s="16">
        <v>1</v>
      </c>
      <c r="Z747" s="22">
        <v>450000</v>
      </c>
      <c r="AA747" s="22">
        <v>50128.51</v>
      </c>
      <c r="AB747" s="22">
        <v>0</v>
      </c>
      <c r="AC747" s="22">
        <v>0</v>
      </c>
      <c r="AD747" s="22">
        <v>0</v>
      </c>
      <c r="AE747" s="22">
        <v>0</v>
      </c>
      <c r="AF747" s="22"/>
      <c r="AG747" t="s" s="31">
        <v>2562</v>
      </c>
      <c r="AH747" s="17"/>
      <c r="AI747" s="17"/>
    </row>
    <row r="748" s="9" customFormat="1" ht="58.5" customHeight="1" hidden="1">
      <c r="A748" s="13"/>
      <c r="B748" s="13"/>
      <c r="C748" s="14" cm="1">
        <f t="array" ref="C748">P748-TODAY()</f>
      </c>
      <c r="D748" s="15" cm="1">
        <f t="array" ref="D748">IF(C748&gt;=0,"Vigente",IF(C748&lt;0,"Vencido"))</f>
      </c>
      <c r="E748" s="15"/>
      <c r="F748" t="s" s="10">
        <v>2617</v>
      </c>
      <c r="G748" t="s" s="10">
        <v>40</v>
      </c>
      <c r="H748" t="s" s="10">
        <v>1621</v>
      </c>
      <c r="I748" t="s" s="10">
        <v>41</v>
      </c>
      <c r="J748" s="13"/>
      <c r="K748" s="13"/>
      <c r="L748" s="13"/>
      <c r="M748" s="24">
        <v>2010</v>
      </c>
      <c r="N748" s="19">
        <v>40543</v>
      </c>
      <c r="O748" s="19">
        <v>41273</v>
      </c>
      <c r="P748" s="19"/>
      <c r="Q748" t="s" s="10">
        <v>42</v>
      </c>
      <c r="R748" t="s" s="10">
        <v>2618</v>
      </c>
      <c r="S748" s="10"/>
      <c r="T748" t="s" s="20">
        <v>2619</v>
      </c>
      <c r="U748" t="s" s="20">
        <v>2616</v>
      </c>
      <c r="V748" s="25"/>
      <c r="W748" s="34"/>
      <c r="X748" s="34">
        <v>277800</v>
      </c>
      <c r="Y748" s="16">
        <v>1</v>
      </c>
      <c r="Z748" s="22">
        <v>250000</v>
      </c>
      <c r="AA748" s="22">
        <v>27800</v>
      </c>
      <c r="AB748" s="22">
        <v>0</v>
      </c>
      <c r="AC748" s="22">
        <v>0</v>
      </c>
      <c r="AD748" s="22">
        <v>0</v>
      </c>
      <c r="AE748" s="22">
        <v>0</v>
      </c>
      <c r="AF748" s="22"/>
      <c r="AG748" t="s" s="31">
        <v>2562</v>
      </c>
      <c r="AH748" s="17"/>
      <c r="AI748" s="17"/>
    </row>
    <row r="749" s="9" customFormat="1" ht="72.75" customHeight="1" hidden="1">
      <c r="A749" s="13"/>
      <c r="B749" s="13"/>
      <c r="C749" s="14" cm="1">
        <f t="array" ref="C749">P749-TODAY()</f>
      </c>
      <c r="D749" s="15" cm="1">
        <f t="array" ref="D749">IF(C749&gt;=0,"Vigente",IF(C749&lt;0,"Vencido"))</f>
      </c>
      <c r="E749" s="15"/>
      <c r="F749" t="s" s="10">
        <v>2620</v>
      </c>
      <c r="G749" t="s" s="10">
        <v>47</v>
      </c>
      <c r="H749" t="s" s="10">
        <v>1621</v>
      </c>
      <c r="I749" t="s" s="10">
        <v>41</v>
      </c>
      <c r="J749" s="13"/>
      <c r="K749" s="13"/>
      <c r="L749" s="13"/>
      <c r="M749" s="24">
        <v>2011</v>
      </c>
      <c r="N749" s="19">
        <v>40781</v>
      </c>
      <c r="O749" s="19">
        <v>40866</v>
      </c>
      <c r="P749" s="19"/>
      <c r="Q749" t="s" s="10">
        <v>711</v>
      </c>
      <c r="R749" t="s" s="10">
        <v>2621</v>
      </c>
      <c r="S749" s="10"/>
      <c r="T749" t="s" s="20">
        <v>2622</v>
      </c>
      <c r="U749" t="s" s="20">
        <v>323</v>
      </c>
      <c r="V749" s="25"/>
      <c r="W749" s="34"/>
      <c r="X749" s="34">
        <v>51640</v>
      </c>
      <c r="Y749" s="16">
        <v>1</v>
      </c>
      <c r="Z749" s="22">
        <v>51640</v>
      </c>
      <c r="AA749" s="22">
        <v>0</v>
      </c>
      <c r="AB749" s="22">
        <v>0</v>
      </c>
      <c r="AC749" s="22">
        <v>0</v>
      </c>
      <c r="AD749" s="22">
        <v>0</v>
      </c>
      <c r="AE749" s="22">
        <v>0</v>
      </c>
      <c r="AF749" s="22"/>
      <c r="AG749" t="s" s="30">
        <v>2623</v>
      </c>
      <c r="AH749" s="17"/>
      <c r="AI749" s="17"/>
    </row>
    <row r="750" s="9" customFormat="1" ht="57" customHeight="1" hidden="1">
      <c r="A750" s="13"/>
      <c r="B750" s="13"/>
      <c r="C750" s="14" cm="1">
        <f t="array" ref="C750">P750-TODAY()</f>
      </c>
      <c r="D750" s="15" cm="1">
        <f t="array" ref="D750">IF(C750&gt;=0,"Vigente",IF(C750&lt;0,"Vencido"))</f>
      </c>
      <c r="E750" s="15"/>
      <c r="F750" t="s" s="10">
        <v>2624</v>
      </c>
      <c r="G750" t="s" s="10">
        <v>68</v>
      </c>
      <c r="H750" t="s" s="10">
        <v>1621</v>
      </c>
      <c r="I750" t="s" s="10">
        <v>41</v>
      </c>
      <c r="J750" s="13"/>
      <c r="K750" s="13"/>
      <c r="L750" s="13"/>
      <c r="M750" s="24">
        <v>2011</v>
      </c>
      <c r="N750" s="19">
        <v>40798</v>
      </c>
      <c r="O750" s="19">
        <v>41528</v>
      </c>
      <c r="P750" s="19"/>
      <c r="Q750" t="s" s="10">
        <v>676</v>
      </c>
      <c r="R750" t="s" s="10">
        <v>2625</v>
      </c>
      <c r="S750" s="10"/>
      <c r="T750" t="s" s="20">
        <v>2626</v>
      </c>
      <c r="U750" t="s" s="20">
        <v>2627</v>
      </c>
      <c r="V750" s="25"/>
      <c r="W750" s="34"/>
      <c r="X750" s="34">
        <v>0</v>
      </c>
      <c r="Y750" s="16">
        <v>1</v>
      </c>
      <c r="Z750" s="22">
        <v>0</v>
      </c>
      <c r="AA750" s="22">
        <v>0</v>
      </c>
      <c r="AB750" s="22">
        <v>0</v>
      </c>
      <c r="AC750" s="22">
        <v>0</v>
      </c>
      <c r="AD750" s="22">
        <v>0</v>
      </c>
      <c r="AE750" s="22">
        <v>0</v>
      </c>
      <c r="AF750" s="22"/>
      <c r="AG750" s="26"/>
      <c r="AH750" s="17"/>
      <c r="AI750" s="17"/>
    </row>
    <row r="751" s="9" customFormat="1" ht="76.5" customHeight="1" hidden="1">
      <c r="A751" s="13"/>
      <c r="B751" s="13"/>
      <c r="C751" s="14" cm="1">
        <f t="array" ref="C751">P751-TODAY()</f>
      </c>
      <c r="D751" t="s" s="11">
        <v>2166</v>
      </c>
      <c r="E751" s="15"/>
      <c r="F751" t="s" s="10">
        <v>2628</v>
      </c>
      <c r="G751" t="s" s="10">
        <v>47</v>
      </c>
      <c r="H751" t="s" s="10">
        <v>1621</v>
      </c>
      <c r="I751" t="s" s="10">
        <v>41</v>
      </c>
      <c r="J751" s="13"/>
      <c r="K751" s="13"/>
      <c r="L751" s="13"/>
      <c r="M751" s="24">
        <v>2011</v>
      </c>
      <c r="N751" s="19">
        <v>40664</v>
      </c>
      <c r="O751" s="19">
        <v>42490</v>
      </c>
      <c r="P751" s="19"/>
      <c r="Q751" t="s" s="10">
        <v>676</v>
      </c>
      <c r="R751" t="s" s="10">
        <v>2629</v>
      </c>
      <c r="S751" s="10"/>
      <c r="T751" t="s" s="20">
        <v>2630</v>
      </c>
      <c r="U751" t="s" s="20">
        <v>2631</v>
      </c>
      <c r="V751" s="25"/>
      <c r="W751" s="34"/>
      <c r="X751" s="34">
        <v>0</v>
      </c>
      <c r="Y751" s="16">
        <v>1</v>
      </c>
      <c r="Z751" s="22">
        <v>0</v>
      </c>
      <c r="AA751" s="22">
        <v>0</v>
      </c>
      <c r="AB751" s="22">
        <v>0</v>
      </c>
      <c r="AC751" s="22">
        <v>0</v>
      </c>
      <c r="AD751" s="22">
        <v>0</v>
      </c>
      <c r="AE751" s="22">
        <v>0</v>
      </c>
      <c r="AF751" s="22"/>
      <c r="AG751" t="s" s="30">
        <v>2632</v>
      </c>
      <c r="AH751" s="17"/>
      <c r="AI751" s="17"/>
    </row>
    <row r="752" s="9" customFormat="1" ht="61.5" customHeight="1" hidden="1">
      <c r="A752" s="13"/>
      <c r="B752" s="13"/>
      <c r="C752" s="14" cm="1">
        <f t="array" ref="C752">P752-TODAY()</f>
      </c>
      <c r="D752" t="s" s="11">
        <v>2521</v>
      </c>
      <c r="E752" s="15"/>
      <c r="F752" t="s" s="10">
        <v>2633</v>
      </c>
      <c r="G752" t="s" s="10">
        <v>40</v>
      </c>
      <c r="H752" t="s" s="10">
        <v>1621</v>
      </c>
      <c r="I752" t="s" s="10">
        <v>41</v>
      </c>
      <c r="J752" s="13"/>
      <c r="K752" s="13"/>
      <c r="L752" s="13"/>
      <c r="M752" s="24">
        <v>2011</v>
      </c>
      <c r="N752" s="19">
        <v>40693</v>
      </c>
      <c r="O752" s="19">
        <v>41058</v>
      </c>
      <c r="P752" s="19"/>
      <c r="Q752" t="s" s="10">
        <v>676</v>
      </c>
      <c r="R752" t="s" s="10">
        <v>2634</v>
      </c>
      <c r="S752" s="10"/>
      <c r="T752" t="s" s="20">
        <v>2635</v>
      </c>
      <c r="U752" t="s" s="20">
        <v>2636</v>
      </c>
      <c r="V752" s="25"/>
      <c r="W752" s="34"/>
      <c r="X752" s="34">
        <v>0</v>
      </c>
      <c r="Y752" s="16">
        <v>1</v>
      </c>
      <c r="Z752" s="22">
        <v>0</v>
      </c>
      <c r="AA752" s="22">
        <v>0</v>
      </c>
      <c r="AB752" s="22">
        <v>0</v>
      </c>
      <c r="AC752" s="22">
        <v>0</v>
      </c>
      <c r="AD752" s="22">
        <v>0</v>
      </c>
      <c r="AE752" s="22">
        <v>0</v>
      </c>
      <c r="AF752" s="22"/>
      <c r="AG752" t="s" s="30">
        <v>2637</v>
      </c>
      <c r="AH752" s="17"/>
      <c r="AI752" s="17"/>
    </row>
    <row r="753" s="9" customFormat="1" ht="162" customHeight="1" hidden="1">
      <c r="A753" s="13"/>
      <c r="B753" s="13"/>
      <c r="C753" s="14" cm="1">
        <f t="array" ref="C753">P753-TODAY()</f>
      </c>
      <c r="D753" t="s" s="11">
        <v>2638</v>
      </c>
      <c r="E753" s="15"/>
      <c r="F753" t="s" s="10">
        <v>2639</v>
      </c>
      <c r="G753" t="s" s="10">
        <v>60</v>
      </c>
      <c r="H753" t="s" s="10">
        <v>1621</v>
      </c>
      <c r="I753" t="s" s="10">
        <v>41</v>
      </c>
      <c r="J753" t="s" s="10">
        <v>566</v>
      </c>
      <c r="K753" t="s" s="10">
        <v>567</v>
      </c>
      <c r="L753" t="s" s="10">
        <v>2640</v>
      </c>
      <c r="M753" s="24">
        <v>2011</v>
      </c>
      <c r="N753" s="19">
        <v>40851</v>
      </c>
      <c r="O753" s="19">
        <v>43042</v>
      </c>
      <c r="P753" s="19"/>
      <c r="Q753" t="s" s="10">
        <v>42</v>
      </c>
      <c r="R753" t="s" s="10">
        <v>2641</v>
      </c>
      <c r="S753" s="10"/>
      <c r="T753" t="s" s="20">
        <v>2642</v>
      </c>
      <c r="U753" t="s" s="20">
        <v>2643</v>
      </c>
      <c r="V753" s="25"/>
      <c r="W753" s="34"/>
      <c r="X753" s="34">
        <v>2026102.32</v>
      </c>
      <c r="Y753" s="16">
        <v>1</v>
      </c>
      <c r="Z753" s="22">
        <v>2026102.32</v>
      </c>
      <c r="AA753" s="22">
        <v>0</v>
      </c>
      <c r="AB753" s="22">
        <v>0</v>
      </c>
      <c r="AC753" s="22">
        <v>0</v>
      </c>
      <c r="AD753" s="22">
        <v>0</v>
      </c>
      <c r="AE753" s="22">
        <v>0</v>
      </c>
      <c r="AF753" s="22"/>
      <c r="AG753" s="26"/>
      <c r="AH753" s="17"/>
      <c r="AI753" s="17"/>
    </row>
    <row r="754" s="9" customFormat="1" ht="75" customHeight="1" hidden="1">
      <c r="A754" s="13"/>
      <c r="B754" s="13"/>
      <c r="C754" s="14" cm="1">
        <f t="array" ref="C754">P754-TODAY()</f>
      </c>
      <c r="D754" t="s" s="11">
        <v>2644</v>
      </c>
      <c r="E754" s="15"/>
      <c r="F754" t="s" s="10">
        <v>2645</v>
      </c>
      <c r="G754" t="s" s="10">
        <v>47</v>
      </c>
      <c r="H754" t="s" s="10">
        <v>1621</v>
      </c>
      <c r="I754" t="s" s="10">
        <v>41</v>
      </c>
      <c r="J754" s="13"/>
      <c r="K754" s="13"/>
      <c r="L754" s="13"/>
      <c r="M754" s="24">
        <v>2011</v>
      </c>
      <c r="N754" s="19">
        <v>40787</v>
      </c>
      <c r="O754" s="19">
        <v>40908</v>
      </c>
      <c r="P754" s="19"/>
      <c r="Q754" t="s" s="10">
        <v>711</v>
      </c>
      <c r="R754" t="s" s="10">
        <v>2473</v>
      </c>
      <c r="S754" s="10"/>
      <c r="T754" t="s" s="20">
        <v>2646</v>
      </c>
      <c r="U754" t="s" s="20">
        <v>2647</v>
      </c>
      <c r="V754" s="25"/>
      <c r="W754" s="34"/>
      <c r="X754" s="34">
        <v>13000</v>
      </c>
      <c r="Y754" s="16">
        <v>1</v>
      </c>
      <c r="Z754" s="22">
        <v>13000</v>
      </c>
      <c r="AA754" s="22">
        <v>0</v>
      </c>
      <c r="AB754" s="22">
        <v>0</v>
      </c>
      <c r="AC754" s="22">
        <v>0</v>
      </c>
      <c r="AD754" s="22">
        <v>0</v>
      </c>
      <c r="AE754" s="22">
        <v>0</v>
      </c>
      <c r="AF754" s="22"/>
      <c r="AG754" t="s" s="30">
        <v>2648</v>
      </c>
      <c r="AH754" s="17"/>
      <c r="AI754" s="17"/>
    </row>
    <row r="755" s="9" customFormat="1" ht="55.5" customHeight="1" hidden="1">
      <c r="A755" s="13"/>
      <c r="B755" s="13"/>
      <c r="C755" s="14" cm="1">
        <f t="array" ref="C755">P755-TODAY()</f>
      </c>
      <c r="D755" s="15" cm="1">
        <f t="array" ref="D755">IF(C755&gt;=0,"Vigente",IF(C755&lt;0,"Vencido"))</f>
      </c>
      <c r="E755" s="15"/>
      <c r="F755" t="s" s="10">
        <v>2649</v>
      </c>
      <c r="G755" t="s" s="10">
        <v>47</v>
      </c>
      <c r="H755" t="s" s="10">
        <v>1621</v>
      </c>
      <c r="I755" t="s" s="10">
        <v>41</v>
      </c>
      <c r="J755" s="13"/>
      <c r="K755" s="13"/>
      <c r="L755" s="13"/>
      <c r="M755" s="24">
        <v>2011</v>
      </c>
      <c r="N755" s="19">
        <v>40848</v>
      </c>
      <c r="O755" s="19">
        <v>43100</v>
      </c>
      <c r="P755" s="19"/>
      <c r="Q755" t="s" s="10">
        <v>1613</v>
      </c>
      <c r="R755" t="s" s="10">
        <v>48</v>
      </c>
      <c r="S755" s="10"/>
      <c r="T755" t="s" s="20">
        <v>2650</v>
      </c>
      <c r="U755" t="s" s="20">
        <v>2651</v>
      </c>
      <c r="V755" s="25"/>
      <c r="W755" s="34"/>
      <c r="X755" s="34">
        <v>0</v>
      </c>
      <c r="Y755" s="16">
        <v>1</v>
      </c>
      <c r="Z755" s="22">
        <v>0</v>
      </c>
      <c r="AA755" s="22">
        <v>0</v>
      </c>
      <c r="AB755" s="22">
        <v>0</v>
      </c>
      <c r="AC755" s="22">
        <v>0</v>
      </c>
      <c r="AD755" s="22">
        <v>0</v>
      </c>
      <c r="AE755" s="22">
        <v>0</v>
      </c>
      <c r="AF755" s="22"/>
      <c r="AG755" t="s" s="30">
        <v>2652</v>
      </c>
      <c r="AH755" s="17"/>
      <c r="AI755" s="17"/>
    </row>
    <row r="756" s="9" customFormat="1" ht="58.5" customHeight="1" hidden="1">
      <c r="A756" s="13"/>
      <c r="B756" s="13"/>
      <c r="C756" s="14" cm="1">
        <f t="array" ref="C756">P756-TODAY()</f>
      </c>
      <c r="D756" s="15" cm="1">
        <f t="array" ref="D756">IF(C756&gt;=0,"Vigente",IF(C756&lt;0,"Vencido"))</f>
      </c>
      <c r="E756" s="15"/>
      <c r="F756" t="s" s="10">
        <v>2653</v>
      </c>
      <c r="G756" t="s" s="10">
        <v>47</v>
      </c>
      <c r="H756" t="s" s="10">
        <v>1621</v>
      </c>
      <c r="I756" t="s" s="10">
        <v>41</v>
      </c>
      <c r="J756" t="s" s="10">
        <v>566</v>
      </c>
      <c r="K756" t="s" s="10">
        <v>567</v>
      </c>
      <c r="L756" t="s" s="10">
        <v>2654</v>
      </c>
      <c r="M756" s="24">
        <v>2011</v>
      </c>
      <c r="N756" s="19">
        <v>40817</v>
      </c>
      <c r="O756" s="19">
        <v>41639</v>
      </c>
      <c r="P756" s="19"/>
      <c r="Q756" t="s" s="10">
        <v>42</v>
      </c>
      <c r="R756" t="s" s="10">
        <v>2655</v>
      </c>
      <c r="S756" s="10"/>
      <c r="T756" t="s" s="20">
        <v>2656</v>
      </c>
      <c r="U756" t="s" s="20">
        <v>2657</v>
      </c>
      <c r="V756" s="25"/>
      <c r="W756" s="34"/>
      <c r="X756" s="34">
        <v>720000</v>
      </c>
      <c r="Y756" s="16">
        <v>1</v>
      </c>
      <c r="Z756" s="22">
        <v>712800</v>
      </c>
      <c r="AA756" s="22">
        <v>7200</v>
      </c>
      <c r="AB756" s="22">
        <v>0</v>
      </c>
      <c r="AC756" s="22">
        <v>0</v>
      </c>
      <c r="AD756" s="22">
        <v>7200</v>
      </c>
      <c r="AE756" s="22">
        <v>0</v>
      </c>
      <c r="AF756" s="22"/>
      <c r="AG756" s="26"/>
      <c r="AH756" s="17"/>
      <c r="AI756" s="17"/>
    </row>
    <row r="757" s="9" customFormat="1" ht="91.5" customHeight="1" hidden="1">
      <c r="A757" s="13"/>
      <c r="B757" s="13"/>
      <c r="C757" s="14" cm="1">
        <f t="array" ref="C757">P757-TODAY()</f>
      </c>
      <c r="D757" t="s" s="11">
        <v>2658</v>
      </c>
      <c r="E757" s="15"/>
      <c r="F757" t="s" s="10">
        <v>2659</v>
      </c>
      <c r="G757" t="s" s="10">
        <v>40</v>
      </c>
      <c r="H757" t="s" s="10">
        <v>1621</v>
      </c>
      <c r="I757" t="s" s="10">
        <v>41</v>
      </c>
      <c r="J757" t="s" s="10">
        <v>566</v>
      </c>
      <c r="K757" t="s" s="10">
        <v>567</v>
      </c>
      <c r="L757" t="s" s="10">
        <v>2660</v>
      </c>
      <c r="M757" s="24">
        <v>2011</v>
      </c>
      <c r="N757" s="19">
        <v>40876</v>
      </c>
      <c r="O757" s="19">
        <v>42825</v>
      </c>
      <c r="P757" s="19"/>
      <c r="Q757" t="s" s="10">
        <v>42</v>
      </c>
      <c r="R757" t="s" s="10">
        <v>2661</v>
      </c>
      <c r="S757" t="s" s="10">
        <v>2662</v>
      </c>
      <c r="T757" t="s" s="20">
        <v>2663</v>
      </c>
      <c r="U757" t="s" s="20">
        <v>2657</v>
      </c>
      <c r="V757" s="25"/>
      <c r="W757" s="34"/>
      <c r="X757" s="34">
        <v>1190000</v>
      </c>
      <c r="Y757" s="16">
        <v>1</v>
      </c>
      <c r="Z757" s="22">
        <v>1178100</v>
      </c>
      <c r="AA757" s="22">
        <v>11900</v>
      </c>
      <c r="AB757" s="22">
        <v>0</v>
      </c>
      <c r="AC757" s="22">
        <v>0</v>
      </c>
      <c r="AD757" s="22">
        <v>11900</v>
      </c>
      <c r="AE757" s="22">
        <v>0</v>
      </c>
      <c r="AF757" s="22"/>
      <c r="AG757" s="37"/>
      <c r="AH757" s="17"/>
      <c r="AI757" s="17"/>
    </row>
    <row r="758" s="9" customFormat="1" ht="103.5" customHeight="1" hidden="1">
      <c r="A758" s="13"/>
      <c r="B758" s="13"/>
      <c r="C758" s="14" cm="1">
        <f t="array" ref="C758">P758-TODAY()</f>
      </c>
      <c r="D758" t="s" s="11">
        <v>2664</v>
      </c>
      <c r="E758" s="15"/>
      <c r="F758" t="s" s="10">
        <v>2665</v>
      </c>
      <c r="G758" t="s" s="10">
        <v>40</v>
      </c>
      <c r="H758" t="s" s="10">
        <v>1621</v>
      </c>
      <c r="I758" t="s" s="10">
        <v>41</v>
      </c>
      <c r="J758" t="s" s="10">
        <v>566</v>
      </c>
      <c r="K758" t="s" s="10">
        <v>567</v>
      </c>
      <c r="L758" t="s" s="10">
        <v>2666</v>
      </c>
      <c r="M758" s="24">
        <v>2011</v>
      </c>
      <c r="N758" s="19">
        <v>40816</v>
      </c>
      <c r="O758" s="19">
        <v>42643</v>
      </c>
      <c r="P758" s="19"/>
      <c r="Q758" t="s" s="10">
        <v>42</v>
      </c>
      <c r="R758" t="s" s="10">
        <v>2667</v>
      </c>
      <c r="S758" t="s" s="10">
        <v>2668</v>
      </c>
      <c r="T758" t="s" s="20">
        <v>2669</v>
      </c>
      <c r="U758" t="s" s="20">
        <v>1733</v>
      </c>
      <c r="V758" s="25"/>
      <c r="W758" s="34"/>
      <c r="X758" s="34">
        <v>147950.56</v>
      </c>
      <c r="Y758" s="16">
        <v>1</v>
      </c>
      <c r="Z758" s="22">
        <v>133115.5</v>
      </c>
      <c r="AA758" s="22">
        <v>14795.06</v>
      </c>
      <c r="AB758" s="22">
        <v>0</v>
      </c>
      <c r="AC758" s="22">
        <v>0</v>
      </c>
      <c r="AD758" s="22">
        <v>9945.059999999999</v>
      </c>
      <c r="AE758" s="22">
        <v>4850</v>
      </c>
      <c r="AF758" s="22"/>
      <c r="AG758" t="s" s="31">
        <v>2504</v>
      </c>
      <c r="AH758" s="17"/>
      <c r="AI758" s="17"/>
    </row>
    <row r="759" s="9" customFormat="1" ht="60.75" customHeight="1" hidden="1">
      <c r="A759" s="13"/>
      <c r="B759" s="13"/>
      <c r="C759" s="13" cm="1">
        <f t="array" ref="C759">P759-TODAY()</f>
        <v>-5312</v>
      </c>
      <c r="D759" t="s" s="11">
        <v>2658</v>
      </c>
      <c r="E759" s="15"/>
      <c r="F759" t="s" s="10">
        <v>2670</v>
      </c>
      <c r="G759" t="s" s="10">
        <v>40</v>
      </c>
      <c r="H759" t="s" s="10">
        <v>1621</v>
      </c>
      <c r="I759" t="s" s="10">
        <v>41</v>
      </c>
      <c r="J759" t="s" s="10">
        <v>566</v>
      </c>
      <c r="K759" t="s" s="10">
        <v>567</v>
      </c>
      <c r="L759" t="s" s="10">
        <v>2671</v>
      </c>
      <c r="M759" s="24">
        <v>2012</v>
      </c>
      <c r="N759" s="19">
        <v>40879</v>
      </c>
      <c r="O759" s="19">
        <v>42687</v>
      </c>
      <c r="P759" s="19">
        <v>40884</v>
      </c>
      <c r="Q759" t="s" s="10">
        <v>42</v>
      </c>
      <c r="R759" t="s" s="10">
        <v>2672</v>
      </c>
      <c r="S759" t="s" s="10">
        <v>2673</v>
      </c>
      <c r="T759" t="s" s="20">
        <v>2674</v>
      </c>
      <c r="U759" t="s" s="20">
        <v>2675</v>
      </c>
      <c r="V759" s="25"/>
      <c r="W759" s="34"/>
      <c r="X759" s="34">
        <v>293662.8</v>
      </c>
      <c r="Y759" s="16">
        <v>1</v>
      </c>
      <c r="Z759" s="22">
        <v>264296.5</v>
      </c>
      <c r="AA759" s="22">
        <v>29366.3</v>
      </c>
      <c r="AB759" s="22">
        <v>0</v>
      </c>
      <c r="AC759" s="22">
        <v>0</v>
      </c>
      <c r="AD759" s="22">
        <v>0</v>
      </c>
      <c r="AE759" s="22">
        <v>29366.3</v>
      </c>
      <c r="AF759" s="22"/>
      <c r="AG759" s="26"/>
      <c r="AH759" s="17"/>
      <c r="AI759" s="17"/>
    </row>
    <row r="760" s="9" customFormat="1" ht="120" customHeight="1" hidden="1">
      <c r="A760" s="13"/>
      <c r="B760" s="13"/>
      <c r="C760" s="14" cm="1">
        <f t="array" ref="C760">P760-TODAY()</f>
      </c>
      <c r="D760" t="s" s="11">
        <v>2676</v>
      </c>
      <c r="E760" s="15"/>
      <c r="F760" t="s" s="10">
        <v>2677</v>
      </c>
      <c r="G760" t="s" s="10">
        <v>40</v>
      </c>
      <c r="H760" t="s" s="10">
        <v>1621</v>
      </c>
      <c r="I760" t="s" s="10">
        <v>41</v>
      </c>
      <c r="J760" s="13"/>
      <c r="K760" s="13"/>
      <c r="L760" s="13"/>
      <c r="M760" s="24">
        <v>2012</v>
      </c>
      <c r="N760" s="19">
        <v>40820</v>
      </c>
      <c r="O760" s="19">
        <v>44472</v>
      </c>
      <c r="P760" s="19"/>
      <c r="Q760" t="s" s="10">
        <v>2678</v>
      </c>
      <c r="R760" t="s" s="10">
        <v>2679</v>
      </c>
      <c r="S760" t="s" s="10">
        <v>2680</v>
      </c>
      <c r="T760" t="s" s="20">
        <v>2681</v>
      </c>
      <c r="U760" t="s" s="20">
        <v>2682</v>
      </c>
      <c r="V760" s="25"/>
      <c r="W760" s="34"/>
      <c r="X760" s="34">
        <v>0</v>
      </c>
      <c r="Y760" s="16">
        <v>1</v>
      </c>
      <c r="Z760" s="22">
        <v>0</v>
      </c>
      <c r="AA760" s="22">
        <v>0</v>
      </c>
      <c r="AB760" s="22">
        <v>0</v>
      </c>
      <c r="AC760" s="22">
        <v>0</v>
      </c>
      <c r="AD760" s="22">
        <v>0</v>
      </c>
      <c r="AE760" s="22">
        <v>0</v>
      </c>
      <c r="AF760" s="22"/>
      <c r="AG760" t="s" s="41">
        <v>2683</v>
      </c>
      <c r="AH760" s="17"/>
      <c r="AI760" s="17"/>
    </row>
    <row r="761" s="9" customFormat="1" ht="60" customHeight="1" hidden="1">
      <c r="A761" s="13"/>
      <c r="B761" s="13"/>
      <c r="C761" s="14" cm="1">
        <f t="array" ref="C761">P761-TODAY()</f>
      </c>
      <c r="D761" t="s" s="11">
        <v>2579</v>
      </c>
      <c r="E761" s="15"/>
      <c r="F761" t="s" s="10">
        <v>2684</v>
      </c>
      <c r="G761" t="s" s="10">
        <v>40</v>
      </c>
      <c r="H761" t="s" s="10">
        <v>1621</v>
      </c>
      <c r="I761" t="s" s="10">
        <v>41</v>
      </c>
      <c r="J761" s="13"/>
      <c r="K761" s="13"/>
      <c r="L761" s="13"/>
      <c r="M761" s="24">
        <v>2012</v>
      </c>
      <c r="N761" s="19">
        <v>40963</v>
      </c>
      <c r="O761" s="19">
        <v>44615</v>
      </c>
      <c r="P761" s="19"/>
      <c r="Q761" t="s" s="10">
        <v>1683</v>
      </c>
      <c r="R761" t="s" s="10">
        <v>2685</v>
      </c>
      <c r="S761" t="s" s="10">
        <v>2501</v>
      </c>
      <c r="T761" t="s" s="20">
        <v>2686</v>
      </c>
      <c r="U761" t="s" s="20">
        <v>2687</v>
      </c>
      <c r="V761" s="25"/>
      <c r="W761" s="34"/>
      <c r="X761" s="34">
        <v>0</v>
      </c>
      <c r="Y761" s="16">
        <v>1</v>
      </c>
      <c r="Z761" s="22">
        <v>0</v>
      </c>
      <c r="AA761" s="22">
        <v>0</v>
      </c>
      <c r="AB761" s="22">
        <v>0</v>
      </c>
      <c r="AC761" s="22">
        <v>0</v>
      </c>
      <c r="AD761" s="22">
        <v>0</v>
      </c>
      <c r="AE761" s="22">
        <v>0</v>
      </c>
      <c r="AF761" s="22"/>
      <c r="AG761" t="s" s="30">
        <v>2688</v>
      </c>
      <c r="AH761" s="17"/>
      <c r="AI761" s="17"/>
    </row>
    <row r="762" s="9" customFormat="1" ht="105" customHeight="1" hidden="1">
      <c r="A762" s="13"/>
      <c r="B762" s="13"/>
      <c r="C762" s="14" cm="1">
        <f t="array" ref="C762">P762-TODAY()</f>
      </c>
      <c r="D762" s="15" cm="1">
        <f t="array" ref="D762">IF(C762&gt;=0,"Vigente",IF(C762&lt;0,"Vencido"))</f>
      </c>
      <c r="E762" s="15"/>
      <c r="F762" t="s" s="10">
        <v>2689</v>
      </c>
      <c r="G762" t="s" s="10">
        <v>40</v>
      </c>
      <c r="H762" t="s" s="10">
        <v>1621</v>
      </c>
      <c r="I762" t="s" s="10">
        <v>41</v>
      </c>
      <c r="J762" s="13"/>
      <c r="K762" s="13"/>
      <c r="L762" s="13"/>
      <c r="M762" s="24">
        <v>2012</v>
      </c>
      <c r="N762" s="19">
        <v>40909</v>
      </c>
      <c r="O762" s="19">
        <v>41274</v>
      </c>
      <c r="P762" s="19"/>
      <c r="Q762" t="s" s="10">
        <v>1683</v>
      </c>
      <c r="R762" t="s" s="10">
        <v>2690</v>
      </c>
      <c r="S762" s="10"/>
      <c r="T762" t="s" s="20">
        <v>2691</v>
      </c>
      <c r="U762" t="s" s="20">
        <v>2692</v>
      </c>
      <c r="V762" s="25"/>
      <c r="W762" s="34"/>
      <c r="X762" s="34">
        <v>0</v>
      </c>
      <c r="Y762" s="16">
        <v>1</v>
      </c>
      <c r="Z762" s="22">
        <v>0</v>
      </c>
      <c r="AA762" s="22">
        <v>0</v>
      </c>
      <c r="AB762" s="22">
        <v>0</v>
      </c>
      <c r="AC762" s="22">
        <v>0</v>
      </c>
      <c r="AD762" s="22">
        <v>0</v>
      </c>
      <c r="AE762" s="22">
        <v>0</v>
      </c>
      <c r="AF762" s="22"/>
      <c r="AG762" t="s" s="41">
        <v>2693</v>
      </c>
      <c r="AH762" s="17"/>
      <c r="AI762" s="17"/>
    </row>
    <row r="763" s="9" customFormat="1" ht="105" customHeight="1" hidden="1">
      <c r="A763" s="13"/>
      <c r="B763" s="13"/>
      <c r="C763" s="14" cm="1">
        <f t="array" ref="C763">P763-TODAY()</f>
      </c>
      <c r="D763" s="15" cm="1">
        <f t="array" ref="D763">IF(C763&gt;=0,"Vigente",IF(C763&lt;0,"Vencido"))</f>
      </c>
      <c r="E763" s="15"/>
      <c r="F763" t="s" s="10">
        <v>2694</v>
      </c>
      <c r="G763" t="s" s="10">
        <v>40</v>
      </c>
      <c r="H763" t="s" s="10">
        <v>1621</v>
      </c>
      <c r="I763" t="s" s="10">
        <v>41</v>
      </c>
      <c r="J763" s="13"/>
      <c r="K763" s="13"/>
      <c r="L763" s="13"/>
      <c r="M763" s="24">
        <v>2012</v>
      </c>
      <c r="N763" s="19">
        <v>40909</v>
      </c>
      <c r="O763" s="19">
        <v>41274</v>
      </c>
      <c r="P763" s="19"/>
      <c r="Q763" t="s" s="10">
        <v>1683</v>
      </c>
      <c r="R763" t="s" s="10">
        <v>2695</v>
      </c>
      <c r="S763" s="10"/>
      <c r="T763" t="s" s="20">
        <v>2691</v>
      </c>
      <c r="U763" t="s" s="20">
        <v>2696</v>
      </c>
      <c r="V763" s="25"/>
      <c r="W763" s="34"/>
      <c r="X763" s="34">
        <v>0</v>
      </c>
      <c r="Y763" s="16">
        <v>1</v>
      </c>
      <c r="Z763" s="22">
        <v>0</v>
      </c>
      <c r="AA763" s="22">
        <v>0</v>
      </c>
      <c r="AB763" s="22">
        <v>0</v>
      </c>
      <c r="AC763" s="22">
        <v>0</v>
      </c>
      <c r="AD763" s="22">
        <v>0</v>
      </c>
      <c r="AE763" s="22">
        <v>0</v>
      </c>
      <c r="AF763" s="22"/>
      <c r="AG763" t="s" s="41">
        <v>2697</v>
      </c>
      <c r="AH763" s="17"/>
      <c r="AI763" s="17"/>
    </row>
    <row r="764" s="9" customFormat="1" ht="105" customHeight="1" hidden="1">
      <c r="A764" s="13"/>
      <c r="B764" s="13"/>
      <c r="C764" s="14" cm="1">
        <f t="array" ref="C764">P764-TODAY()</f>
      </c>
      <c r="D764" s="15" cm="1">
        <f t="array" ref="D764">IF(C764&gt;=0,"Vigente",IF(C764&lt;0,"Vencido"))</f>
      </c>
      <c r="E764" s="15"/>
      <c r="F764" t="s" s="10">
        <v>2698</v>
      </c>
      <c r="G764" t="s" s="10">
        <v>40</v>
      </c>
      <c r="H764" t="s" s="10">
        <v>1621</v>
      </c>
      <c r="I764" t="s" s="10">
        <v>41</v>
      </c>
      <c r="J764" s="13"/>
      <c r="K764" s="13"/>
      <c r="L764" s="13"/>
      <c r="M764" s="24">
        <v>2012</v>
      </c>
      <c r="N764" s="19">
        <v>40909</v>
      </c>
      <c r="O764" s="19">
        <v>41274</v>
      </c>
      <c r="P764" s="19"/>
      <c r="Q764" t="s" s="10">
        <v>1683</v>
      </c>
      <c r="R764" t="s" s="10">
        <v>2699</v>
      </c>
      <c r="S764" s="10"/>
      <c r="T764" t="s" s="20">
        <v>2691</v>
      </c>
      <c r="U764" t="s" s="20">
        <v>2700</v>
      </c>
      <c r="V764" s="25"/>
      <c r="W764" s="34"/>
      <c r="X764" s="34">
        <v>0</v>
      </c>
      <c r="Y764" s="16">
        <v>1</v>
      </c>
      <c r="Z764" s="22">
        <v>0</v>
      </c>
      <c r="AA764" s="22">
        <v>0</v>
      </c>
      <c r="AB764" s="22">
        <v>0</v>
      </c>
      <c r="AC764" s="22">
        <v>0</v>
      </c>
      <c r="AD764" s="22">
        <v>0</v>
      </c>
      <c r="AE764" s="22">
        <v>0</v>
      </c>
      <c r="AF764" s="22"/>
      <c r="AG764" s="26"/>
      <c r="AH764" s="17"/>
      <c r="AI764" s="17"/>
    </row>
    <row r="765" s="9" customFormat="1" ht="105" customHeight="1" hidden="1">
      <c r="A765" s="13"/>
      <c r="B765" s="13"/>
      <c r="C765" s="14" cm="1">
        <f t="array" ref="C765">P765-TODAY()</f>
      </c>
      <c r="D765" s="15" cm="1">
        <f t="array" ref="D765">IF(C765&gt;=0,"Vigente",IF(C765&lt;0,"Vencido"))</f>
      </c>
      <c r="E765" s="15"/>
      <c r="F765" t="s" s="10">
        <v>2701</v>
      </c>
      <c r="G765" t="s" s="10">
        <v>40</v>
      </c>
      <c r="H765" t="s" s="10">
        <v>1621</v>
      </c>
      <c r="I765" t="s" s="10">
        <v>41</v>
      </c>
      <c r="J765" s="13"/>
      <c r="K765" s="13"/>
      <c r="L765" s="13"/>
      <c r="M765" s="24">
        <v>2012</v>
      </c>
      <c r="N765" s="19">
        <v>40938</v>
      </c>
      <c r="O765" s="19">
        <v>42764</v>
      </c>
      <c r="P765" s="19"/>
      <c r="Q765" t="s" s="10">
        <v>1683</v>
      </c>
      <c r="R765" t="s" s="10">
        <v>48</v>
      </c>
      <c r="S765" s="10"/>
      <c r="T765" t="s" s="20">
        <v>2691</v>
      </c>
      <c r="U765" t="s" s="20">
        <v>2702</v>
      </c>
      <c r="V765" s="25"/>
      <c r="W765" s="34"/>
      <c r="X765" s="34">
        <v>0</v>
      </c>
      <c r="Y765" s="16">
        <v>1</v>
      </c>
      <c r="Z765" s="22">
        <v>0</v>
      </c>
      <c r="AA765" s="22">
        <v>0</v>
      </c>
      <c r="AB765" s="22">
        <v>0</v>
      </c>
      <c r="AC765" s="22">
        <v>0</v>
      </c>
      <c r="AD765" s="22">
        <v>0</v>
      </c>
      <c r="AE765" s="22">
        <v>0</v>
      </c>
      <c r="AF765" s="22"/>
      <c r="AG765" t="s" s="30">
        <v>2703</v>
      </c>
      <c r="AH765" s="17"/>
      <c r="AI765" s="17"/>
    </row>
    <row r="766" s="9" customFormat="1" ht="105" customHeight="1" hidden="1">
      <c r="A766" s="13"/>
      <c r="B766" s="13"/>
      <c r="C766" s="14" cm="1">
        <f t="array" ref="C766">P766-TODAY()</f>
      </c>
      <c r="D766" s="15" cm="1">
        <f t="array" ref="D766">IF(C766&gt;=0,"Vigente",IF(C766&lt;0,"Vencido"))</f>
      </c>
      <c r="E766" s="15"/>
      <c r="F766" t="s" s="10">
        <v>2704</v>
      </c>
      <c r="G766" t="s" s="10">
        <v>40</v>
      </c>
      <c r="H766" t="s" s="10">
        <v>1621</v>
      </c>
      <c r="I766" t="s" s="10">
        <v>41</v>
      </c>
      <c r="J766" s="13"/>
      <c r="K766" s="13"/>
      <c r="L766" s="13"/>
      <c r="M766" s="24">
        <v>2012</v>
      </c>
      <c r="N766" s="19">
        <v>40938</v>
      </c>
      <c r="O766" s="19">
        <v>42764</v>
      </c>
      <c r="P766" s="19"/>
      <c r="Q766" t="s" s="10">
        <v>1683</v>
      </c>
      <c r="R766" t="s" s="10">
        <v>48</v>
      </c>
      <c r="S766" s="10"/>
      <c r="T766" t="s" s="20">
        <v>2691</v>
      </c>
      <c r="U766" t="s" s="20">
        <v>2705</v>
      </c>
      <c r="V766" s="25"/>
      <c r="W766" s="34"/>
      <c r="X766" s="34">
        <v>0</v>
      </c>
      <c r="Y766" s="16">
        <v>1</v>
      </c>
      <c r="Z766" s="22">
        <v>0</v>
      </c>
      <c r="AA766" s="22">
        <v>0</v>
      </c>
      <c r="AB766" s="22">
        <v>0</v>
      </c>
      <c r="AC766" s="22">
        <v>0</v>
      </c>
      <c r="AD766" s="22">
        <v>0</v>
      </c>
      <c r="AE766" s="22">
        <v>0</v>
      </c>
      <c r="AF766" s="22"/>
      <c r="AG766" t="s" s="30">
        <v>2706</v>
      </c>
      <c r="AH766" s="17"/>
      <c r="AI766" s="17"/>
    </row>
    <row r="767" s="9" customFormat="1" ht="105" customHeight="1" hidden="1">
      <c r="A767" s="13"/>
      <c r="B767" s="13"/>
      <c r="C767" s="14" cm="1">
        <f t="array" ref="C767">P767-TODAY()</f>
      </c>
      <c r="D767" s="15" cm="1">
        <f t="array" ref="D767">IF(C767&gt;=0,"Vigente",IF(C767&lt;0,"Vencido"))</f>
      </c>
      <c r="E767" s="15"/>
      <c r="F767" t="s" s="10">
        <v>2707</v>
      </c>
      <c r="G767" t="s" s="10">
        <v>40</v>
      </c>
      <c r="H767" t="s" s="10">
        <v>1621</v>
      </c>
      <c r="I767" t="s" s="10">
        <v>41</v>
      </c>
      <c r="J767" s="13"/>
      <c r="K767" s="13"/>
      <c r="L767" s="13"/>
      <c r="M767" s="24">
        <v>2012</v>
      </c>
      <c r="N767" s="19">
        <v>40938</v>
      </c>
      <c r="O767" s="19">
        <v>42764</v>
      </c>
      <c r="P767" s="19"/>
      <c r="Q767" t="s" s="10">
        <v>1683</v>
      </c>
      <c r="R767" t="s" s="10">
        <v>48</v>
      </c>
      <c r="S767" s="10"/>
      <c r="T767" t="s" s="20">
        <v>2691</v>
      </c>
      <c r="U767" t="s" s="20">
        <v>2708</v>
      </c>
      <c r="V767" s="25"/>
      <c r="W767" s="34"/>
      <c r="X767" s="34">
        <v>0</v>
      </c>
      <c r="Y767" s="16">
        <v>1</v>
      </c>
      <c r="Z767" s="22">
        <v>0</v>
      </c>
      <c r="AA767" s="22">
        <v>0</v>
      </c>
      <c r="AB767" s="22">
        <v>0</v>
      </c>
      <c r="AC767" s="22">
        <v>0</v>
      </c>
      <c r="AD767" s="22">
        <v>0</v>
      </c>
      <c r="AE767" s="22">
        <v>0</v>
      </c>
      <c r="AF767" s="22"/>
      <c r="AG767" t="s" s="30">
        <v>2706</v>
      </c>
      <c r="AH767" s="17"/>
      <c r="AI767" s="17"/>
    </row>
    <row r="768" s="9" customFormat="1" ht="59.25" customHeight="1" hidden="1">
      <c r="A768" s="13"/>
      <c r="B768" s="13"/>
      <c r="C768" s="14" cm="1">
        <f t="array" ref="C768">P768-TODAY()</f>
      </c>
      <c r="D768" s="15" cm="1">
        <f t="array" ref="D768">IF(C768&gt;=0,"Vigente",IF(C768&lt;0,"Vencido"))</f>
      </c>
      <c r="E768" s="15"/>
      <c r="F768" t="s" s="10">
        <v>2709</v>
      </c>
      <c r="G768" t="s" s="10">
        <v>40</v>
      </c>
      <c r="H768" t="s" s="10">
        <v>1621</v>
      </c>
      <c r="I768" t="s" s="10">
        <v>41</v>
      </c>
      <c r="J768" t="s" s="10">
        <v>566</v>
      </c>
      <c r="K768" t="s" s="10">
        <v>567</v>
      </c>
      <c r="L768" t="s" s="10">
        <v>2710</v>
      </c>
      <c r="M768" s="24">
        <v>2012</v>
      </c>
      <c r="N768" s="19">
        <v>40905</v>
      </c>
      <c r="O768" s="19">
        <v>42643</v>
      </c>
      <c r="P768" s="19"/>
      <c r="Q768" t="s" s="10">
        <v>42</v>
      </c>
      <c r="R768" t="s" s="10">
        <v>2711</v>
      </c>
      <c r="S768" t="s" s="10">
        <v>2712</v>
      </c>
      <c r="T768" t="s" s="20">
        <v>2713</v>
      </c>
      <c r="U768" t="s" s="20">
        <v>45</v>
      </c>
      <c r="V768" s="25"/>
      <c r="W768" s="34"/>
      <c r="X768" s="34">
        <v>187521.97</v>
      </c>
      <c r="Y768" s="16">
        <v>1</v>
      </c>
      <c r="Z768" s="22">
        <v>185646.75</v>
      </c>
      <c r="AA768" s="22">
        <v>1875.22</v>
      </c>
      <c r="AB768" s="22">
        <v>0</v>
      </c>
      <c r="AC768" s="22">
        <v>0</v>
      </c>
      <c r="AD768" s="22">
        <v>1875.22</v>
      </c>
      <c r="AE768" s="22">
        <v>0</v>
      </c>
      <c r="AF768" s="22"/>
      <c r="AG768" t="s" s="30">
        <v>2714</v>
      </c>
      <c r="AH768" s="17"/>
      <c r="AI768" s="17"/>
    </row>
    <row r="769" s="9" customFormat="1" ht="149.25" customHeight="1" hidden="1">
      <c r="A769" t="s" s="10">
        <v>2715</v>
      </c>
      <c r="B769" s="13"/>
      <c r="C769" s="14" cm="1">
        <f t="array" ref="C769">P769-TODAY()</f>
      </c>
      <c r="D769" t="s" s="11">
        <v>2403</v>
      </c>
      <c r="E769" s="15"/>
      <c r="F769" t="s" s="10">
        <v>2716</v>
      </c>
      <c r="G769" t="s" s="10">
        <v>2232</v>
      </c>
      <c r="H769" t="s" s="10">
        <v>1621</v>
      </c>
      <c r="I769" t="s" s="10">
        <v>41</v>
      </c>
      <c r="J769" s="13"/>
      <c r="K769" s="13"/>
      <c r="L769" s="13"/>
      <c r="M769" s="24">
        <v>2011</v>
      </c>
      <c r="N769" s="19">
        <v>40862</v>
      </c>
      <c r="O769" s="19">
        <v>42688</v>
      </c>
      <c r="P769" s="19"/>
      <c r="Q769" t="s" s="10">
        <v>2717</v>
      </c>
      <c r="R769" t="s" s="10">
        <v>2718</v>
      </c>
      <c r="S769" s="10"/>
      <c r="T769" t="s" s="20">
        <v>2719</v>
      </c>
      <c r="U769" t="s" s="20">
        <v>2720</v>
      </c>
      <c r="V769" s="25"/>
      <c r="W769" s="34"/>
      <c r="X769" s="34">
        <v>0</v>
      </c>
      <c r="Y769" s="16">
        <v>1</v>
      </c>
      <c r="Z769" s="22">
        <v>0</v>
      </c>
      <c r="AA769" s="22">
        <v>0</v>
      </c>
      <c r="AB769" s="22">
        <v>0</v>
      </c>
      <c r="AC769" s="22">
        <v>0</v>
      </c>
      <c r="AD769" s="22">
        <v>0</v>
      </c>
      <c r="AE769" s="22">
        <v>0</v>
      </c>
      <c r="AF769" s="22"/>
      <c r="AG769" t="s" s="30">
        <v>2721</v>
      </c>
      <c r="AH769" s="17"/>
      <c r="AI769" s="17"/>
    </row>
    <row r="770" s="9" customFormat="1" ht="91.5" customHeight="1" hidden="1">
      <c r="A770" s="13"/>
      <c r="B770" s="13"/>
      <c r="C770" s="14" cm="1">
        <f t="array" ref="C770">P770-TODAY()</f>
      </c>
      <c r="D770" s="15" cm="1">
        <f t="array" ref="D770">IF(C770&gt;=0,"Vigente",IF(C770&lt;0,"Vencido"))</f>
      </c>
      <c r="E770" s="15"/>
      <c r="F770" t="s" s="10">
        <v>2722</v>
      </c>
      <c r="G770" t="s" s="10">
        <v>47</v>
      </c>
      <c r="H770" t="s" s="10">
        <v>1621</v>
      </c>
      <c r="I770" t="s" s="10">
        <v>41</v>
      </c>
      <c r="J770" s="13"/>
      <c r="K770" s="13"/>
      <c r="L770" s="13"/>
      <c r="M770" s="24">
        <v>2011</v>
      </c>
      <c r="N770" s="19">
        <v>40745</v>
      </c>
      <c r="O770" s="19">
        <v>41099</v>
      </c>
      <c r="P770" s="19"/>
      <c r="Q770" t="s" s="10">
        <v>676</v>
      </c>
      <c r="R770" t="s" s="10">
        <v>1676</v>
      </c>
      <c r="S770" s="10"/>
      <c r="T770" t="s" s="20">
        <v>2723</v>
      </c>
      <c r="U770" t="s" s="20">
        <v>2319</v>
      </c>
      <c r="V770" s="25"/>
      <c r="W770" s="34"/>
      <c r="X770" s="34">
        <v>19005</v>
      </c>
      <c r="Y770" s="16">
        <v>1</v>
      </c>
      <c r="Z770" s="22">
        <v>19005</v>
      </c>
      <c r="AA770" s="22">
        <v>0</v>
      </c>
      <c r="AB770" s="22">
        <v>0</v>
      </c>
      <c r="AC770" s="22">
        <v>0</v>
      </c>
      <c r="AD770" s="22">
        <v>0</v>
      </c>
      <c r="AE770" s="22">
        <v>0</v>
      </c>
      <c r="AF770" s="22"/>
      <c r="AG770" s="26"/>
      <c r="AH770" s="17"/>
      <c r="AI770" s="17"/>
    </row>
    <row r="771" s="9" customFormat="1" ht="90" customHeight="1" hidden="1">
      <c r="A771" s="13"/>
      <c r="B771" s="13"/>
      <c r="C771" s="14" cm="1">
        <f t="array" ref="C771">P771-TODAY()</f>
      </c>
      <c r="D771" s="15" cm="1">
        <f t="array" ref="D771">IF(C771&gt;=0,"Vigente",IF(C771&lt;0,"Vencido"))</f>
      </c>
      <c r="E771" s="15"/>
      <c r="F771" t="s" s="10">
        <v>2724</v>
      </c>
      <c r="G771" t="s" s="10">
        <v>68</v>
      </c>
      <c r="H771" t="s" s="10">
        <v>1621</v>
      </c>
      <c r="I771" t="s" s="10">
        <v>41</v>
      </c>
      <c r="J771" s="13"/>
      <c r="K771" s="13"/>
      <c r="L771" s="13"/>
      <c r="M771" s="24">
        <v>2012</v>
      </c>
      <c r="N771" s="19">
        <v>41032</v>
      </c>
      <c r="O771" s="19">
        <v>41761</v>
      </c>
      <c r="P771" s="19"/>
      <c r="Q771" t="s" s="10">
        <v>42</v>
      </c>
      <c r="R771" t="s" s="10">
        <v>2690</v>
      </c>
      <c r="S771" s="10"/>
      <c r="T771" t="s" s="20">
        <v>2725</v>
      </c>
      <c r="U771" t="s" s="20">
        <v>2726</v>
      </c>
      <c r="V771" s="25"/>
      <c r="W771" s="34"/>
      <c r="X771" s="34">
        <v>0</v>
      </c>
      <c r="Y771" s="16">
        <v>1</v>
      </c>
      <c r="Z771" s="22">
        <v>0</v>
      </c>
      <c r="AA771" s="22">
        <v>0</v>
      </c>
      <c r="AB771" s="22">
        <v>0</v>
      </c>
      <c r="AC771" s="22">
        <v>0</v>
      </c>
      <c r="AD771" s="22">
        <v>0</v>
      </c>
      <c r="AE771" s="22">
        <v>0</v>
      </c>
      <c r="AF771" s="22"/>
      <c r="AG771" s="26"/>
      <c r="AH771" s="17"/>
      <c r="AI771" s="17"/>
    </row>
    <row r="772" s="9" customFormat="1" ht="105" customHeight="1" hidden="1">
      <c r="A772" s="13"/>
      <c r="B772" s="13"/>
      <c r="C772" s="14" cm="1">
        <f t="array" ref="C772">P772-TODAY()</f>
      </c>
      <c r="D772" t="s" s="11">
        <v>2658</v>
      </c>
      <c r="E772" s="15"/>
      <c r="F772" t="s" s="10">
        <v>2727</v>
      </c>
      <c r="G772" t="s" s="10">
        <v>40</v>
      </c>
      <c r="H772" t="s" s="10">
        <v>1621</v>
      </c>
      <c r="I772" t="s" s="10">
        <v>41</v>
      </c>
      <c r="J772" t="s" s="10">
        <v>566</v>
      </c>
      <c r="K772" t="s" s="10">
        <v>567</v>
      </c>
      <c r="L772" t="s" s="10">
        <v>2728</v>
      </c>
      <c r="M772" s="24">
        <v>2011</v>
      </c>
      <c r="N772" s="19">
        <v>40907</v>
      </c>
      <c r="O772" s="19">
        <v>41759</v>
      </c>
      <c r="P772" s="19"/>
      <c r="Q772" t="s" s="10">
        <v>42</v>
      </c>
      <c r="R772" t="s" s="10">
        <v>2729</v>
      </c>
      <c r="S772" t="s" s="10">
        <v>2730</v>
      </c>
      <c r="T772" t="s" s="20">
        <v>2731</v>
      </c>
      <c r="U772" t="s" s="20">
        <v>2732</v>
      </c>
      <c r="V772" s="25"/>
      <c r="W772" s="34"/>
      <c r="X772" s="34">
        <v>550000</v>
      </c>
      <c r="Y772" s="16">
        <v>1</v>
      </c>
      <c r="Z772" s="22">
        <v>500000</v>
      </c>
      <c r="AA772" s="22">
        <v>50000</v>
      </c>
      <c r="AB772" s="22">
        <v>0</v>
      </c>
      <c r="AC772" s="22">
        <v>0</v>
      </c>
      <c r="AD772" s="22">
        <v>0</v>
      </c>
      <c r="AE772" s="22">
        <v>50000</v>
      </c>
      <c r="AF772" s="22"/>
      <c r="AG772" t="s" s="31">
        <v>2733</v>
      </c>
      <c r="AH772" s="17"/>
      <c r="AI772" s="17"/>
    </row>
    <row r="773" s="9" customFormat="1" ht="109.5" customHeight="1" hidden="1">
      <c r="A773" t="s" s="10">
        <v>2263</v>
      </c>
      <c r="B773" s="13"/>
      <c r="C773" s="13" cm="1">
        <f t="array" ref="C773">P773-TODAY()</f>
        <v>-5144</v>
      </c>
      <c r="D773" t="s" s="11">
        <v>2403</v>
      </c>
      <c r="E773" s="15"/>
      <c r="F773" t="s" s="10">
        <v>2734</v>
      </c>
      <c r="G773" t="s" s="10">
        <v>2232</v>
      </c>
      <c r="H773" t="s" s="10">
        <v>1621</v>
      </c>
      <c r="I773" t="s" s="10">
        <v>41</v>
      </c>
      <c r="J773" s="13"/>
      <c r="K773" s="13"/>
      <c r="L773" s="13"/>
      <c r="M773" s="24">
        <v>2012</v>
      </c>
      <c r="N773" s="19">
        <v>41031</v>
      </c>
      <c r="O773" s="19">
        <v>41760</v>
      </c>
      <c r="P773" s="19">
        <v>41052</v>
      </c>
      <c r="Q773" t="s" s="10">
        <v>2735</v>
      </c>
      <c r="R773" t="s" s="10">
        <v>48</v>
      </c>
      <c r="S773" s="10"/>
      <c r="T773" t="s" s="20">
        <v>2736</v>
      </c>
      <c r="U773" t="s" s="20">
        <v>2737</v>
      </c>
      <c r="V773" s="25"/>
      <c r="W773" s="34"/>
      <c r="X773" s="34">
        <v>0</v>
      </c>
      <c r="Y773" s="16">
        <v>1</v>
      </c>
      <c r="Z773" s="22">
        <v>0</v>
      </c>
      <c r="AA773" s="22">
        <v>0</v>
      </c>
      <c r="AB773" s="22">
        <v>0</v>
      </c>
      <c r="AC773" s="22">
        <v>0</v>
      </c>
      <c r="AD773" s="22">
        <v>0</v>
      </c>
      <c r="AE773" s="22">
        <v>0</v>
      </c>
      <c r="AF773" s="22"/>
      <c r="AG773" t="s" s="30">
        <v>2738</v>
      </c>
      <c r="AH773" s="17"/>
      <c r="AI773" s="17"/>
    </row>
    <row r="774" s="9" customFormat="1" ht="48" customHeight="1" hidden="1">
      <c r="A774" s="13"/>
      <c r="B774" s="13"/>
      <c r="C774" s="14" cm="1">
        <f t="array" ref="C774">P774-TODAY()</f>
      </c>
      <c r="D774" t="s" s="11">
        <v>2739</v>
      </c>
      <c r="E774" s="15"/>
      <c r="F774" t="s" s="10">
        <v>2740</v>
      </c>
      <c r="G774" t="s" s="10">
        <v>40</v>
      </c>
      <c r="H774" t="s" s="10">
        <v>1621</v>
      </c>
      <c r="I774" t="s" s="10">
        <v>41</v>
      </c>
      <c r="J774" t="s" s="10">
        <v>566</v>
      </c>
      <c r="K774" t="s" s="10">
        <v>567</v>
      </c>
      <c r="L774" t="s" s="10">
        <v>2741</v>
      </c>
      <c r="M774" s="24">
        <v>2011</v>
      </c>
      <c r="N774" s="19">
        <v>40907</v>
      </c>
      <c r="O774" s="19">
        <v>42001</v>
      </c>
      <c r="P774" s="19"/>
      <c r="Q774" t="s" s="10">
        <v>42</v>
      </c>
      <c r="R774" t="s" s="10">
        <v>2742</v>
      </c>
      <c r="S774" t="s" s="10">
        <v>2730</v>
      </c>
      <c r="T774" t="s" s="20">
        <v>2743</v>
      </c>
      <c r="U774" t="s" s="20">
        <v>2744</v>
      </c>
      <c r="V774" s="25"/>
      <c r="W774" s="34"/>
      <c r="X774" s="34">
        <v>165000</v>
      </c>
      <c r="Y774" s="16">
        <v>1</v>
      </c>
      <c r="Z774" s="22">
        <v>150000</v>
      </c>
      <c r="AA774" s="22">
        <v>15000</v>
      </c>
      <c r="AB774" s="22">
        <v>0</v>
      </c>
      <c r="AC774" s="22">
        <v>0</v>
      </c>
      <c r="AD774" s="22">
        <v>0</v>
      </c>
      <c r="AE774" s="22">
        <v>15000</v>
      </c>
      <c r="AF774" s="22"/>
      <c r="AG774" t="s" s="30">
        <v>2745</v>
      </c>
      <c r="AH774" s="17"/>
      <c r="AI774" s="17"/>
    </row>
    <row r="775" s="9" customFormat="1" ht="64.5" customHeight="1" hidden="1">
      <c r="A775" s="13"/>
      <c r="B775" s="13"/>
      <c r="C775" s="14"/>
      <c r="D775" t="s" s="11">
        <v>120</v>
      </c>
      <c r="E775" s="15"/>
      <c r="F775" t="s" s="10">
        <v>2746</v>
      </c>
      <c r="G775" t="s" s="10">
        <v>40</v>
      </c>
      <c r="H775" t="s" s="10">
        <v>1621</v>
      </c>
      <c r="I775" t="s" s="10">
        <v>41</v>
      </c>
      <c r="J775" t="s" s="10">
        <v>566</v>
      </c>
      <c r="K775" t="s" s="10">
        <v>567</v>
      </c>
      <c r="L775" t="s" s="10">
        <v>2747</v>
      </c>
      <c r="M775" s="24">
        <v>2011</v>
      </c>
      <c r="N775" s="19">
        <v>40907</v>
      </c>
      <c r="O775" s="19">
        <v>44743</v>
      </c>
      <c r="P775" s="19">
        <v>43637</v>
      </c>
      <c r="Q775" t="s" s="10">
        <v>42</v>
      </c>
      <c r="R775" t="s" s="10">
        <v>2748</v>
      </c>
      <c r="S775" t="s" s="10">
        <v>2749</v>
      </c>
      <c r="T775" t="s" s="20">
        <v>2750</v>
      </c>
      <c r="U775" t="s" s="20">
        <v>2751</v>
      </c>
      <c r="V775" s="25"/>
      <c r="W775" s="34"/>
      <c r="X775" s="34">
        <v>2217765.45</v>
      </c>
      <c r="Y775" s="16">
        <v>1</v>
      </c>
      <c r="Z775" s="22">
        <v>2000000</v>
      </c>
      <c r="AA775" s="22">
        <v>217765.45</v>
      </c>
      <c r="AB775" s="22">
        <v>0</v>
      </c>
      <c r="AC775" s="22">
        <v>0</v>
      </c>
      <c r="AD775" s="22">
        <v>0</v>
      </c>
      <c r="AE775" s="22">
        <v>217765.45</v>
      </c>
      <c r="AF775" s="22"/>
      <c r="AG775" t="s" s="30">
        <v>2752</v>
      </c>
      <c r="AH775" t="s" s="11">
        <v>2753</v>
      </c>
      <c r="AI775" s="17"/>
    </row>
    <row r="776" s="9" customFormat="1" ht="121.5" customHeight="1" hidden="1">
      <c r="A776" s="13"/>
      <c r="B776" s="13"/>
      <c r="C776" s="14" cm="1">
        <f t="array" ref="C776">P776-TODAY()</f>
      </c>
      <c r="D776" s="15" cm="1">
        <f t="array" ref="D776">IF(C776&gt;=0,"Vigente",IF(C776&lt;0,"Vencido"))</f>
      </c>
      <c r="E776" s="15"/>
      <c r="F776" t="s" s="10">
        <v>2754</v>
      </c>
      <c r="G776" t="s" s="10">
        <v>47</v>
      </c>
      <c r="H776" t="s" s="10">
        <v>1621</v>
      </c>
      <c r="I776" t="s" s="10">
        <v>41</v>
      </c>
      <c r="J776" t="s" s="10">
        <v>566</v>
      </c>
      <c r="K776" t="s" s="10">
        <v>825</v>
      </c>
      <c r="L776" t="s" s="10">
        <v>2755</v>
      </c>
      <c r="M776" s="24">
        <v>2011</v>
      </c>
      <c r="N776" s="19">
        <v>40876</v>
      </c>
      <c r="O776" s="19">
        <v>42640</v>
      </c>
      <c r="P776" s="19"/>
      <c r="Q776" t="s" s="10">
        <v>42</v>
      </c>
      <c r="R776" t="s" s="10">
        <v>2468</v>
      </c>
      <c r="S776" t="s" s="10">
        <v>2501</v>
      </c>
      <c r="T776" t="s" s="20">
        <v>2756</v>
      </c>
      <c r="U776" t="s" s="20">
        <v>2757</v>
      </c>
      <c r="V776" s="25"/>
      <c r="W776" s="34"/>
      <c r="X776" s="34">
        <v>324613</v>
      </c>
      <c r="Y776" s="16">
        <v>1</v>
      </c>
      <c r="Z776" s="22">
        <v>96000</v>
      </c>
      <c r="AA776" s="22">
        <v>0</v>
      </c>
      <c r="AB776" s="22">
        <v>228613</v>
      </c>
      <c r="AC776" s="22">
        <v>0</v>
      </c>
      <c r="AD776" s="22">
        <v>0</v>
      </c>
      <c r="AE776" s="22">
        <v>0</v>
      </c>
      <c r="AF776" s="22"/>
      <c r="AG776" t="s" s="30">
        <v>2758</v>
      </c>
      <c r="AH776" s="17"/>
      <c r="AI776" s="17"/>
    </row>
    <row r="777" s="9" customFormat="1" ht="105" customHeight="1" hidden="1">
      <c r="A777" s="13"/>
      <c r="B777" s="13"/>
      <c r="C777" s="14" cm="1">
        <f t="array" ref="C777">P777-TODAY()</f>
      </c>
      <c r="D777" s="15" cm="1">
        <f t="array" ref="D777">IF(C777&gt;=0,"Vigente",IF(C777&lt;0,"Vencido"))</f>
      </c>
      <c r="E777" s="15"/>
      <c r="F777" t="s" s="10">
        <v>2759</v>
      </c>
      <c r="G777" t="s" s="10">
        <v>47</v>
      </c>
      <c r="H777" t="s" s="10">
        <v>1621</v>
      </c>
      <c r="I777" t="s" s="10">
        <v>41</v>
      </c>
      <c r="J777" t="s" s="10">
        <v>566</v>
      </c>
      <c r="K777" t="s" s="10">
        <v>825</v>
      </c>
      <c r="L777" t="s" s="10">
        <v>2760</v>
      </c>
      <c r="M777" s="24">
        <v>2011</v>
      </c>
      <c r="N777" s="19">
        <v>40876</v>
      </c>
      <c r="O777" s="19">
        <v>42640</v>
      </c>
      <c r="P777" s="19"/>
      <c r="Q777" t="s" s="10">
        <v>42</v>
      </c>
      <c r="R777" t="s" s="10">
        <v>2473</v>
      </c>
      <c r="S777" t="s" s="10">
        <v>2501</v>
      </c>
      <c r="T777" t="s" s="20">
        <v>2761</v>
      </c>
      <c r="U777" t="s" s="20">
        <v>1975</v>
      </c>
      <c r="V777" s="25"/>
      <c r="W777" s="34"/>
      <c r="X777" s="34">
        <v>331969</v>
      </c>
      <c r="Y777" s="16">
        <v>1</v>
      </c>
      <c r="Z777" s="22">
        <v>119421.5</v>
      </c>
      <c r="AA777" s="22">
        <v>0</v>
      </c>
      <c r="AB777" s="22">
        <v>212547.5</v>
      </c>
      <c r="AC777" s="22">
        <v>0</v>
      </c>
      <c r="AD777" s="22">
        <v>0</v>
      </c>
      <c r="AE777" s="22">
        <v>0</v>
      </c>
      <c r="AF777" s="22"/>
      <c r="AG777" t="s" s="30">
        <v>2762</v>
      </c>
      <c r="AH777" s="17"/>
      <c r="AI777" s="17"/>
    </row>
    <row r="778" s="9" customFormat="1" ht="105" customHeight="1" hidden="1">
      <c r="A778" s="13"/>
      <c r="B778" s="13"/>
      <c r="C778" s="14" cm="1">
        <f t="array" ref="C778">P778-TODAY()</f>
      </c>
      <c r="D778" t="s" s="11">
        <v>2563</v>
      </c>
      <c r="E778" s="15"/>
      <c r="F778" t="s" s="10">
        <v>2763</v>
      </c>
      <c r="G778" t="s" s="10">
        <v>47</v>
      </c>
      <c r="H778" t="s" s="10">
        <v>1621</v>
      </c>
      <c r="I778" t="s" s="10">
        <v>41</v>
      </c>
      <c r="J778" t="s" s="10">
        <v>566</v>
      </c>
      <c r="K778" t="s" s="10">
        <v>825</v>
      </c>
      <c r="L778" t="s" s="10">
        <v>2764</v>
      </c>
      <c r="M778" s="24">
        <v>2011</v>
      </c>
      <c r="N778" s="19">
        <v>40876</v>
      </c>
      <c r="O778" s="19">
        <v>42640</v>
      </c>
      <c r="P778" s="19"/>
      <c r="Q778" t="s" s="10">
        <v>42</v>
      </c>
      <c r="R778" t="s" s="10">
        <v>1938</v>
      </c>
      <c r="S778" t="s" s="10">
        <v>2501</v>
      </c>
      <c r="T778" t="s" s="20">
        <v>2765</v>
      </c>
      <c r="U778" t="s" s="20">
        <v>1975</v>
      </c>
      <c r="V778" s="25"/>
      <c r="W778" s="34"/>
      <c r="X778" s="34">
        <v>324555</v>
      </c>
      <c r="Y778" s="16">
        <v>1</v>
      </c>
      <c r="Z778" s="22">
        <v>81125</v>
      </c>
      <c r="AA778" s="22">
        <v>0</v>
      </c>
      <c r="AB778" s="22">
        <v>243430</v>
      </c>
      <c r="AC778" s="22">
        <v>0</v>
      </c>
      <c r="AD778" s="22">
        <v>0</v>
      </c>
      <c r="AE778" s="22">
        <v>0</v>
      </c>
      <c r="AF778" s="22"/>
      <c r="AG778" t="s" s="30">
        <v>2766</v>
      </c>
      <c r="AH778" s="17"/>
      <c r="AI778" s="17"/>
    </row>
    <row r="779" s="9" customFormat="1" ht="105" customHeight="1" hidden="1">
      <c r="A779" s="13"/>
      <c r="B779" s="13"/>
      <c r="C779" s="14" cm="1">
        <f t="array" ref="C779">P779-TODAY()</f>
      </c>
      <c r="D779" s="15" cm="1">
        <f t="array" ref="D779">IF(C779&gt;=0,"Vigente",IF(C779&lt;0,"Vencido"))</f>
      </c>
      <c r="E779" s="15"/>
      <c r="F779" t="s" s="10">
        <v>2767</v>
      </c>
      <c r="G779" t="s" s="10">
        <v>47</v>
      </c>
      <c r="H779" t="s" s="10">
        <v>1621</v>
      </c>
      <c r="I779" t="s" s="10">
        <v>41</v>
      </c>
      <c r="J779" t="s" s="10">
        <v>566</v>
      </c>
      <c r="K779" t="s" s="10">
        <v>825</v>
      </c>
      <c r="L779" t="s" s="10">
        <v>2768</v>
      </c>
      <c r="M779" s="24">
        <v>2011</v>
      </c>
      <c r="N779" s="19">
        <v>40876</v>
      </c>
      <c r="O779" s="19">
        <v>42640</v>
      </c>
      <c r="P779" s="19"/>
      <c r="Q779" t="s" s="10">
        <v>42</v>
      </c>
      <c r="R779" t="s" s="10">
        <v>2769</v>
      </c>
      <c r="S779" t="s" s="10">
        <v>2501</v>
      </c>
      <c r="T779" t="s" s="20">
        <v>2770</v>
      </c>
      <c r="U779" t="s" s="20">
        <v>1979</v>
      </c>
      <c r="V779" s="25"/>
      <c r="W779" s="34"/>
      <c r="X779" s="34">
        <v>353375</v>
      </c>
      <c r="Y779" s="16">
        <v>1</v>
      </c>
      <c r="Z779" s="22">
        <v>110352</v>
      </c>
      <c r="AA779" s="22">
        <v>0</v>
      </c>
      <c r="AB779" s="22">
        <v>243023</v>
      </c>
      <c r="AC779" s="22">
        <v>0</v>
      </c>
      <c r="AD779" s="22">
        <v>0</v>
      </c>
      <c r="AE779" s="22">
        <v>0</v>
      </c>
      <c r="AF779" s="22"/>
      <c r="AG779" t="s" s="30">
        <v>2771</v>
      </c>
      <c r="AH779" s="17"/>
      <c r="AI779" s="17"/>
    </row>
    <row r="780" s="9" customFormat="1" ht="120" customHeight="1" hidden="1">
      <c r="A780" t="s" s="10">
        <v>2772</v>
      </c>
      <c r="B780" s="13"/>
      <c r="C780" s="14" cm="1">
        <f t="array" ref="C780">P780-TODAY()</f>
      </c>
      <c r="D780" t="s" s="11">
        <v>2773</v>
      </c>
      <c r="E780" s="15"/>
      <c r="F780" t="s" s="10">
        <v>2774</v>
      </c>
      <c r="G780" t="s" s="10">
        <v>47</v>
      </c>
      <c r="H780" t="s" s="10">
        <v>1621</v>
      </c>
      <c r="I780" t="s" s="10">
        <v>41</v>
      </c>
      <c r="J780" t="s" s="10">
        <v>566</v>
      </c>
      <c r="K780" t="s" s="10">
        <v>825</v>
      </c>
      <c r="L780" t="s" s="10">
        <v>2775</v>
      </c>
      <c r="M780" s="24">
        <v>2011</v>
      </c>
      <c r="N780" s="19">
        <v>40876</v>
      </c>
      <c r="O780" s="19">
        <v>42640</v>
      </c>
      <c r="P780" s="19"/>
      <c r="Q780" t="s" s="10">
        <v>42</v>
      </c>
      <c r="R780" t="s" s="10">
        <v>2621</v>
      </c>
      <c r="S780" t="s" s="10">
        <v>2501</v>
      </c>
      <c r="T780" t="s" s="20">
        <v>2776</v>
      </c>
      <c r="U780" t="s" s="20">
        <v>1979</v>
      </c>
      <c r="V780" s="25"/>
      <c r="W780" s="34"/>
      <c r="X780" s="34">
        <v>340023</v>
      </c>
      <c r="Y780" s="16">
        <v>1</v>
      </c>
      <c r="Z780" s="22">
        <v>97000</v>
      </c>
      <c r="AA780" s="22">
        <v>0</v>
      </c>
      <c r="AB780" s="22">
        <v>243023</v>
      </c>
      <c r="AC780" s="22">
        <v>0</v>
      </c>
      <c r="AD780" s="22">
        <v>0</v>
      </c>
      <c r="AE780" s="22">
        <v>0</v>
      </c>
      <c r="AF780" s="22"/>
      <c r="AG780" t="s" s="30">
        <v>2777</v>
      </c>
      <c r="AH780" s="17"/>
      <c r="AI780" s="17"/>
    </row>
    <row r="781" s="9" customFormat="1" ht="108" customHeight="1" hidden="1">
      <c r="A781" s="13"/>
      <c r="B781" s="13"/>
      <c r="C781" s="14" cm="1">
        <f t="array" ref="C781">P781-TODAY()</f>
      </c>
      <c r="D781" s="15" cm="1">
        <f t="array" ref="D781">IF(C781&gt;=0,"Vigente",IF(C781&lt;0,"Vencido"))</f>
      </c>
      <c r="E781" s="15"/>
      <c r="F781" t="s" s="10">
        <v>2778</v>
      </c>
      <c r="G781" t="s" s="10">
        <v>40</v>
      </c>
      <c r="H781" t="s" s="10">
        <v>1621</v>
      </c>
      <c r="I781" t="s" s="10">
        <v>41</v>
      </c>
      <c r="J781" t="s" s="10">
        <v>566</v>
      </c>
      <c r="K781" t="s" s="10">
        <v>567</v>
      </c>
      <c r="L781" t="s" s="10">
        <v>2779</v>
      </c>
      <c r="M781" s="24">
        <v>2012</v>
      </c>
      <c r="N781" s="19">
        <v>40998</v>
      </c>
      <c r="O781" s="19">
        <v>41704</v>
      </c>
      <c r="P781" s="19"/>
      <c r="Q781" t="s" s="10">
        <v>42</v>
      </c>
      <c r="R781" t="s" s="10">
        <v>2780</v>
      </c>
      <c r="S781" s="10"/>
      <c r="T781" t="s" s="20">
        <v>2781</v>
      </c>
      <c r="U781" t="s" s="20">
        <v>2782</v>
      </c>
      <c r="V781" s="25"/>
      <c r="W781" s="34"/>
      <c r="X781" s="34">
        <v>149640</v>
      </c>
      <c r="Y781" s="16">
        <v>1</v>
      </c>
      <c r="Z781" s="22">
        <v>149640</v>
      </c>
      <c r="AA781" s="22">
        <v>0</v>
      </c>
      <c r="AB781" s="22">
        <v>0</v>
      </c>
      <c r="AC781" s="22">
        <v>0</v>
      </c>
      <c r="AD781" s="22">
        <v>0</v>
      </c>
      <c r="AE781" s="22">
        <v>0</v>
      </c>
      <c r="AF781" s="22"/>
      <c r="AG781" t="s" s="31">
        <v>2783</v>
      </c>
      <c r="AH781" s="17"/>
      <c r="AI781" s="17"/>
    </row>
    <row r="782" s="9" customFormat="1" ht="90" customHeight="1" hidden="1">
      <c r="A782" s="13"/>
      <c r="B782" s="13"/>
      <c r="C782" s="14" cm="1">
        <f t="array" ref="C782">P782-TODAY()</f>
      </c>
      <c r="D782" s="15" cm="1">
        <f t="array" ref="D782">IF(C782&gt;=0,"Vigente",IF(C782&lt;0,"Vencido"))</f>
      </c>
      <c r="E782" s="15"/>
      <c r="F782" t="s" s="10">
        <v>2784</v>
      </c>
      <c r="G782" t="s" s="10">
        <v>47</v>
      </c>
      <c r="H782" t="s" s="10">
        <v>1621</v>
      </c>
      <c r="I782" t="s" s="10">
        <v>41</v>
      </c>
      <c r="J782" s="13"/>
      <c r="K782" s="13"/>
      <c r="L782" s="13"/>
      <c r="M782" s="24">
        <v>2012</v>
      </c>
      <c r="N782" s="19">
        <v>41046</v>
      </c>
      <c r="O782" s="19">
        <v>41274</v>
      </c>
      <c r="P782" s="19"/>
      <c r="Q782" t="s" s="10">
        <v>1683</v>
      </c>
      <c r="R782" t="s" s="10">
        <v>2785</v>
      </c>
      <c r="S782" s="10"/>
      <c r="T782" t="s" s="20">
        <v>2786</v>
      </c>
      <c r="U782" t="s" s="20">
        <v>2787</v>
      </c>
      <c r="V782" s="25"/>
      <c r="W782" s="34"/>
      <c r="X782" s="34">
        <v>0</v>
      </c>
      <c r="Y782" s="16">
        <v>1</v>
      </c>
      <c r="Z782" s="22">
        <v>0</v>
      </c>
      <c r="AA782" s="22">
        <v>0</v>
      </c>
      <c r="AB782" s="22">
        <v>0</v>
      </c>
      <c r="AC782" s="22">
        <v>0</v>
      </c>
      <c r="AD782" s="22">
        <v>0</v>
      </c>
      <c r="AE782" s="22">
        <v>0</v>
      </c>
      <c r="AF782" s="22"/>
      <c r="AG782" t="s" s="30">
        <v>2788</v>
      </c>
      <c r="AH782" s="17"/>
      <c r="AI782" s="17"/>
    </row>
    <row r="783" s="9" customFormat="1" ht="72.75" customHeight="1" hidden="1">
      <c r="A783" t="s" s="10">
        <v>2789</v>
      </c>
      <c r="B783" s="13"/>
      <c r="C783" s="14" cm="1">
        <f t="array" ref="C783">P783-TODAY()</f>
      </c>
      <c r="D783" t="s" s="11">
        <v>2790</v>
      </c>
      <c r="E783" s="15"/>
      <c r="F783" t="s" s="10">
        <v>2791</v>
      </c>
      <c r="G783" t="s" s="10">
        <v>47</v>
      </c>
      <c r="H783" t="s" s="10">
        <v>1621</v>
      </c>
      <c r="I783" t="s" s="10">
        <v>41</v>
      </c>
      <c r="J783" s="13"/>
      <c r="K783" s="13"/>
      <c r="L783" s="13"/>
      <c r="M783" s="24">
        <v>2012</v>
      </c>
      <c r="N783" s="19">
        <v>41064</v>
      </c>
      <c r="O783" s="19">
        <v>41429</v>
      </c>
      <c r="P783" s="19"/>
      <c r="Q783" t="s" s="10">
        <v>711</v>
      </c>
      <c r="R783" t="s" s="10">
        <v>2056</v>
      </c>
      <c r="S783" s="10"/>
      <c r="T783" t="s" s="20">
        <v>2792</v>
      </c>
      <c r="U783" t="s" s="20">
        <v>2793</v>
      </c>
      <c r="V783" s="25"/>
      <c r="W783" s="34"/>
      <c r="X783" s="34">
        <v>25000</v>
      </c>
      <c r="Y783" s="16">
        <v>1</v>
      </c>
      <c r="Z783" s="22">
        <v>25000</v>
      </c>
      <c r="AA783" s="22">
        <v>0</v>
      </c>
      <c r="AB783" s="22">
        <v>0</v>
      </c>
      <c r="AC783" s="22">
        <v>0</v>
      </c>
      <c r="AD783" s="22">
        <v>0</v>
      </c>
      <c r="AE783" s="22">
        <v>0</v>
      </c>
      <c r="AF783" s="22"/>
      <c r="AG783" t="s" s="30">
        <v>2794</v>
      </c>
      <c r="AH783" s="17"/>
      <c r="AI783" s="17"/>
    </row>
    <row r="784" s="9" customFormat="1" ht="60" customHeight="1" hidden="1">
      <c r="A784" s="13"/>
      <c r="B784" s="13"/>
      <c r="C784" s="14" cm="1">
        <f t="array" ref="C784">P784-TODAY()</f>
      </c>
      <c r="D784" t="s" s="11">
        <v>2585</v>
      </c>
      <c r="E784" s="15"/>
      <c r="F784" t="s" s="10">
        <v>2795</v>
      </c>
      <c r="G784" t="s" s="10">
        <v>60</v>
      </c>
      <c r="H784" t="s" s="10">
        <v>1621</v>
      </c>
      <c r="I784" t="s" s="10">
        <v>41</v>
      </c>
      <c r="J784" s="13"/>
      <c r="K784" s="13"/>
      <c r="L784" s="13"/>
      <c r="M784" s="24">
        <v>2012</v>
      </c>
      <c r="N784" s="19">
        <v>41059</v>
      </c>
      <c r="O784" s="19">
        <v>41849</v>
      </c>
      <c r="P784" s="19"/>
      <c r="Q784" t="s" s="10">
        <v>676</v>
      </c>
      <c r="R784" t="s" s="10">
        <v>2796</v>
      </c>
      <c r="S784" s="10"/>
      <c r="T784" t="s" s="20">
        <v>2797</v>
      </c>
      <c r="U784" t="s" s="20">
        <v>2798</v>
      </c>
      <c r="V784" s="25"/>
      <c r="W784" s="34"/>
      <c r="X784" s="34">
        <v>0</v>
      </c>
      <c r="Y784" s="16">
        <v>1</v>
      </c>
      <c r="Z784" s="22">
        <v>0</v>
      </c>
      <c r="AA784" s="22">
        <v>0</v>
      </c>
      <c r="AB784" s="22">
        <v>0</v>
      </c>
      <c r="AC784" s="22">
        <v>0</v>
      </c>
      <c r="AD784" s="22">
        <v>0</v>
      </c>
      <c r="AE784" s="22">
        <v>0</v>
      </c>
      <c r="AF784" s="22"/>
      <c r="AG784" t="s" s="30">
        <v>2799</v>
      </c>
      <c r="AH784" s="17"/>
      <c r="AI784" s="17"/>
    </row>
    <row r="785" s="9" customFormat="1" ht="87.75" customHeight="1" hidden="1">
      <c r="A785" s="13"/>
      <c r="B785" s="13"/>
      <c r="C785" s="14" cm="1">
        <f t="array" ref="C785">P785-TODAY()</f>
      </c>
      <c r="D785" t="s" s="11">
        <v>2513</v>
      </c>
      <c r="E785" s="15"/>
      <c r="F785" t="s" s="10">
        <v>2800</v>
      </c>
      <c r="G785" t="s" s="10">
        <v>47</v>
      </c>
      <c r="H785" t="s" s="10">
        <v>1621</v>
      </c>
      <c r="I785" t="s" s="10">
        <v>41</v>
      </c>
      <c r="J785" s="13"/>
      <c r="K785" s="13"/>
      <c r="L785" s="13"/>
      <c r="M785" s="24">
        <v>2012</v>
      </c>
      <c r="N785" s="19">
        <v>41095</v>
      </c>
      <c r="O785" s="19">
        <v>41459</v>
      </c>
      <c r="P785" s="19"/>
      <c r="Q785" t="s" s="10">
        <v>676</v>
      </c>
      <c r="R785" t="s" s="10">
        <v>2801</v>
      </c>
      <c r="S785" s="10"/>
      <c r="T785" t="s" s="20">
        <v>2802</v>
      </c>
      <c r="U785" t="s" s="20">
        <v>2803</v>
      </c>
      <c r="V785" s="25"/>
      <c r="W785" s="34"/>
      <c r="X785" s="34">
        <v>0</v>
      </c>
      <c r="Y785" s="16">
        <v>1</v>
      </c>
      <c r="Z785" s="22">
        <v>0</v>
      </c>
      <c r="AA785" s="22">
        <v>0</v>
      </c>
      <c r="AB785" s="22">
        <v>0</v>
      </c>
      <c r="AC785" s="22">
        <v>0</v>
      </c>
      <c r="AD785" s="22">
        <v>0</v>
      </c>
      <c r="AE785" s="22">
        <v>0</v>
      </c>
      <c r="AF785" s="22"/>
      <c r="AG785" t="s" s="30">
        <v>2804</v>
      </c>
      <c r="AH785" s="17"/>
      <c r="AI785" s="17"/>
    </row>
    <row r="786" s="9" customFormat="1" ht="105" customHeight="1" hidden="1">
      <c r="A786" s="13"/>
      <c r="B786" s="13"/>
      <c r="C786" s="14" cm="1">
        <f t="array" ref="C786">P786-TODAY()</f>
      </c>
      <c r="D786" t="s" s="11">
        <v>2676</v>
      </c>
      <c r="E786" s="15"/>
      <c r="F786" t="s" s="10">
        <v>2805</v>
      </c>
      <c r="G786" t="s" s="10">
        <v>47</v>
      </c>
      <c r="H786" s="18">
        <v>1</v>
      </c>
      <c r="I786" t="s" s="10">
        <v>41</v>
      </c>
      <c r="J786" s="13"/>
      <c r="K786" s="13"/>
      <c r="L786" s="13"/>
      <c r="M786" s="24">
        <v>2012</v>
      </c>
      <c r="N786" s="19">
        <v>40867</v>
      </c>
      <c r="O786" s="19">
        <v>41029</v>
      </c>
      <c r="P786" s="19"/>
      <c r="Q786" t="s" s="10">
        <v>711</v>
      </c>
      <c r="R786" t="s" s="10">
        <v>1938</v>
      </c>
      <c r="S786" s="10"/>
      <c r="T786" t="s" s="20">
        <v>2806</v>
      </c>
      <c r="U786" t="s" s="20">
        <v>2807</v>
      </c>
      <c r="V786" s="25"/>
      <c r="W786" s="34"/>
      <c r="X786" s="34">
        <v>7000</v>
      </c>
      <c r="Y786" s="16">
        <v>1</v>
      </c>
      <c r="Z786" s="22">
        <v>7000</v>
      </c>
      <c r="AA786" s="22">
        <v>0</v>
      </c>
      <c r="AB786" s="22">
        <v>0</v>
      </c>
      <c r="AC786" s="22">
        <v>0</v>
      </c>
      <c r="AD786" s="22">
        <v>0</v>
      </c>
      <c r="AE786" s="22">
        <v>0</v>
      </c>
      <c r="AF786" s="22"/>
      <c r="AG786" t="s" s="30">
        <v>2808</v>
      </c>
      <c r="AH786" s="17"/>
      <c r="AI786" s="17"/>
    </row>
    <row r="787" s="9" customFormat="1" ht="60" customHeight="1" hidden="1">
      <c r="A787" s="13"/>
      <c r="B787" s="13"/>
      <c r="C787" s="14" cm="1">
        <f t="array" ref="C787">P787-TODAY()</f>
      </c>
      <c r="D787" t="s" s="11">
        <v>2608</v>
      </c>
      <c r="E787" s="15"/>
      <c r="F787" t="s" s="10">
        <v>2809</v>
      </c>
      <c r="G787" t="s" s="10">
        <v>47</v>
      </c>
      <c r="H787" s="18">
        <v>1</v>
      </c>
      <c r="I787" t="s" s="10">
        <v>41</v>
      </c>
      <c r="J787" s="13"/>
      <c r="K787" s="13"/>
      <c r="L787" s="13"/>
      <c r="M787" s="24">
        <v>2012</v>
      </c>
      <c r="N787" s="19">
        <v>41099</v>
      </c>
      <c r="O787" s="19">
        <v>41463</v>
      </c>
      <c r="P787" s="19"/>
      <c r="Q787" t="s" s="10">
        <v>711</v>
      </c>
      <c r="R787" t="s" s="10">
        <v>2785</v>
      </c>
      <c r="S787" s="10"/>
      <c r="T787" t="s" s="20">
        <v>2810</v>
      </c>
      <c r="U787" t="s" s="20">
        <v>2811</v>
      </c>
      <c r="V787" s="25"/>
      <c r="W787" s="34"/>
      <c r="X787" s="34">
        <v>0</v>
      </c>
      <c r="Y787" s="16">
        <v>1</v>
      </c>
      <c r="Z787" s="22">
        <v>0</v>
      </c>
      <c r="AA787" s="22">
        <v>0</v>
      </c>
      <c r="AB787" s="22">
        <v>0</v>
      </c>
      <c r="AC787" s="22">
        <v>0</v>
      </c>
      <c r="AD787" s="22">
        <v>0</v>
      </c>
      <c r="AE787" s="22">
        <v>0</v>
      </c>
      <c r="AF787" s="22"/>
      <c r="AG787" t="s" s="30">
        <v>2812</v>
      </c>
      <c r="AH787" s="17"/>
      <c r="AI787" s="17"/>
    </row>
    <row r="788" s="9" customFormat="1" ht="90.75" customHeight="1" hidden="1">
      <c r="A788" t="s" s="10">
        <v>2813</v>
      </c>
      <c r="B788" s="13"/>
      <c r="C788" s="13" cm="1">
        <f t="array" ref="C788">P788-TODAY()</f>
        <v>-3143</v>
      </c>
      <c r="D788" t="s" s="11">
        <v>120</v>
      </c>
      <c r="E788" s="15"/>
      <c r="F788" t="s" s="10">
        <v>2814</v>
      </c>
      <c r="G788" t="s" s="10">
        <v>2232</v>
      </c>
      <c r="H788" s="18">
        <v>1</v>
      </c>
      <c r="I788" t="s" s="10">
        <v>41</v>
      </c>
      <c r="J788" s="13"/>
      <c r="K788" s="13"/>
      <c r="L788" s="13"/>
      <c r="M788" s="24">
        <v>2012</v>
      </c>
      <c r="N788" s="19">
        <v>41087</v>
      </c>
      <c r="O788" s="19">
        <v>46664</v>
      </c>
      <c r="P788" s="19">
        <v>43053</v>
      </c>
      <c r="Q788" t="s" s="10">
        <v>2815</v>
      </c>
      <c r="R788" t="s" s="10">
        <v>48</v>
      </c>
      <c r="S788" t="s" s="10">
        <v>2816</v>
      </c>
      <c r="T788" t="s" s="20">
        <v>2817</v>
      </c>
      <c r="U788" t="s" s="20">
        <v>2818</v>
      </c>
      <c r="V788" s="25"/>
      <c r="W788" s="34"/>
      <c r="X788" s="34">
        <v>0</v>
      </c>
      <c r="Y788" s="16">
        <v>1</v>
      </c>
      <c r="Z788" s="22">
        <v>0</v>
      </c>
      <c r="AA788" s="22">
        <v>0</v>
      </c>
      <c r="AB788" s="22">
        <v>0</v>
      </c>
      <c r="AC788" s="22">
        <v>0</v>
      </c>
      <c r="AD788" s="22">
        <v>0</v>
      </c>
      <c r="AE788" s="22">
        <v>0</v>
      </c>
      <c r="AF788" s="22"/>
      <c r="AG788" s="37"/>
      <c r="AH788" s="17"/>
      <c r="AI788" s="17"/>
    </row>
    <row r="789" s="9" customFormat="1" ht="90" customHeight="1" hidden="1">
      <c r="A789" s="13"/>
      <c r="B789" s="13"/>
      <c r="C789" s="14" cm="1">
        <f t="array" ref="C789">P789-TODAY()</f>
      </c>
      <c r="D789" t="s" s="11">
        <v>2819</v>
      </c>
      <c r="E789" s="15"/>
      <c r="F789" t="s" s="10">
        <v>2820</v>
      </c>
      <c r="G789" t="s" s="10">
        <v>47</v>
      </c>
      <c r="H789" s="18">
        <v>1</v>
      </c>
      <c r="I789" t="s" s="10">
        <v>41</v>
      </c>
      <c r="J789" s="13"/>
      <c r="K789" s="13"/>
      <c r="L789" s="13"/>
      <c r="M789" s="24">
        <v>2012</v>
      </c>
      <c r="N789" s="19">
        <v>41099</v>
      </c>
      <c r="O789" s="19">
        <v>41160</v>
      </c>
      <c r="P789" s="19"/>
      <c r="Q789" t="s" s="10">
        <v>711</v>
      </c>
      <c r="R789" t="s" s="10">
        <v>2821</v>
      </c>
      <c r="S789" s="10"/>
      <c r="T789" t="s" s="20">
        <v>2822</v>
      </c>
      <c r="U789" t="s" s="20">
        <v>2823</v>
      </c>
      <c r="V789" s="25"/>
      <c r="W789" s="34"/>
      <c r="X789" s="34">
        <v>4988.5</v>
      </c>
      <c r="Y789" s="16">
        <v>1</v>
      </c>
      <c r="Z789" s="22">
        <v>4988.5</v>
      </c>
      <c r="AA789" s="22">
        <v>0</v>
      </c>
      <c r="AB789" s="22">
        <v>0</v>
      </c>
      <c r="AC789" s="22">
        <v>0</v>
      </c>
      <c r="AD789" s="22">
        <v>0</v>
      </c>
      <c r="AE789" s="22">
        <v>0</v>
      </c>
      <c r="AF789" s="22"/>
      <c r="AG789" t="s" s="31">
        <v>2824</v>
      </c>
      <c r="AH789" s="17"/>
      <c r="AI789" s="17"/>
    </row>
    <row r="790" s="9" customFormat="1" ht="77.25" customHeight="1" hidden="1">
      <c r="A790" s="13"/>
      <c r="B790" s="13"/>
      <c r="C790" s="14" cm="1">
        <f t="array" ref="C790">P790-TODAY()</f>
      </c>
      <c r="D790" s="15" cm="1">
        <f t="array" ref="D790">IF(C790&gt;=0,"Vigente",IF(C790&lt;0,"Vencido"))</f>
      </c>
      <c r="E790" s="15"/>
      <c r="F790" t="s" s="10">
        <v>2825</v>
      </c>
      <c r="G790" t="s" s="10">
        <v>2232</v>
      </c>
      <c r="H790" s="18">
        <v>1</v>
      </c>
      <c r="I790" t="s" s="10">
        <v>41</v>
      </c>
      <c r="J790" s="13"/>
      <c r="K790" s="13"/>
      <c r="L790" s="13"/>
      <c r="M790" s="24">
        <v>2012</v>
      </c>
      <c r="N790" s="19">
        <v>41142</v>
      </c>
      <c r="O790" s="19">
        <v>42967</v>
      </c>
      <c r="P790" s="19"/>
      <c r="Q790" t="s" s="10">
        <v>676</v>
      </c>
      <c r="R790" t="s" s="10">
        <v>48</v>
      </c>
      <c r="S790" s="10"/>
      <c r="T790" t="s" s="20">
        <v>2826</v>
      </c>
      <c r="U790" t="s" s="20">
        <v>2827</v>
      </c>
      <c r="V790" s="25"/>
      <c r="W790" s="34"/>
      <c r="X790" s="34">
        <v>0</v>
      </c>
      <c r="Y790" s="16">
        <v>1</v>
      </c>
      <c r="Z790" s="22">
        <v>0</v>
      </c>
      <c r="AA790" s="22">
        <v>0</v>
      </c>
      <c r="AB790" s="22">
        <v>0</v>
      </c>
      <c r="AC790" s="22">
        <v>0</v>
      </c>
      <c r="AD790" s="22">
        <v>0</v>
      </c>
      <c r="AE790" s="22">
        <v>0</v>
      </c>
      <c r="AF790" s="22"/>
      <c r="AG790" t="s" s="30">
        <v>2828</v>
      </c>
      <c r="AH790" s="17"/>
      <c r="AI790" s="17"/>
    </row>
    <row r="791" s="9" customFormat="1" ht="180" customHeight="1" hidden="1">
      <c r="A791" s="13"/>
      <c r="B791" s="13"/>
      <c r="C791" s="14" cm="1">
        <f t="array" ref="C791">P791-TODAY()</f>
      </c>
      <c r="D791" t="s" s="11">
        <v>2676</v>
      </c>
      <c r="E791" s="15"/>
      <c r="F791" t="s" s="10">
        <v>2829</v>
      </c>
      <c r="G791" t="s" s="10">
        <v>47</v>
      </c>
      <c r="H791" s="18">
        <v>1</v>
      </c>
      <c r="I791" t="s" s="10">
        <v>41</v>
      </c>
      <c r="J791" t="s" s="10">
        <v>566</v>
      </c>
      <c r="K791" t="s" s="10">
        <v>567</v>
      </c>
      <c r="L791" t="s" s="10">
        <v>2830</v>
      </c>
      <c r="M791" s="24">
        <v>2012</v>
      </c>
      <c r="N791" s="19">
        <v>41096</v>
      </c>
      <c r="O791" s="19">
        <v>42923</v>
      </c>
      <c r="P791" s="19"/>
      <c r="Q791" t="s" s="10">
        <v>42</v>
      </c>
      <c r="R791" t="s" s="10">
        <v>2831</v>
      </c>
      <c r="S791" t="s" s="10">
        <v>2832</v>
      </c>
      <c r="T791" t="s" s="20">
        <v>2833</v>
      </c>
      <c r="U791" t="s" s="20">
        <v>2834</v>
      </c>
      <c r="V791" s="25"/>
      <c r="W791" s="34"/>
      <c r="X791" s="34">
        <v>215251.93</v>
      </c>
      <c r="Y791" s="16">
        <v>1</v>
      </c>
      <c r="Z791" s="22">
        <v>193726.75</v>
      </c>
      <c r="AA791" s="22">
        <v>21525.18</v>
      </c>
      <c r="AB791" s="22">
        <v>0</v>
      </c>
      <c r="AC791" s="22">
        <v>0</v>
      </c>
      <c r="AD791" s="22">
        <v>21525.18</v>
      </c>
      <c r="AE791" s="22">
        <v>0</v>
      </c>
      <c r="AF791" s="22"/>
      <c r="AG791" t="s" s="30">
        <v>2835</v>
      </c>
      <c r="AH791" s="17"/>
      <c r="AI791" s="17"/>
    </row>
    <row r="792" s="9" customFormat="1" ht="61.5" customHeight="1" hidden="1">
      <c r="A792" s="13"/>
      <c r="B792" s="13"/>
      <c r="C792" s="14" cm="1">
        <f t="array" ref="C792">P792-TODAY()</f>
      </c>
      <c r="D792" t="s" s="11">
        <v>2836</v>
      </c>
      <c r="E792" s="15"/>
      <c r="F792" t="s" s="10">
        <v>2837</v>
      </c>
      <c r="G792" t="s" s="10">
        <v>40</v>
      </c>
      <c r="H792" s="18">
        <v>1</v>
      </c>
      <c r="I792" t="s" s="10">
        <v>41</v>
      </c>
      <c r="J792" s="13"/>
      <c r="K792" s="13"/>
      <c r="L792" s="13"/>
      <c r="M792" s="24">
        <v>2012</v>
      </c>
      <c r="N792" s="19">
        <v>41127</v>
      </c>
      <c r="O792" s="19">
        <v>41491</v>
      </c>
      <c r="P792" s="19"/>
      <c r="Q792" t="s" s="10">
        <v>676</v>
      </c>
      <c r="R792" t="s" s="10">
        <v>2838</v>
      </c>
      <c r="S792" s="10"/>
      <c r="T792" t="s" s="20">
        <v>2839</v>
      </c>
      <c r="U792" t="s" s="20">
        <v>2840</v>
      </c>
      <c r="V792" s="25"/>
      <c r="W792" s="34"/>
      <c r="X792" s="34">
        <v>0</v>
      </c>
      <c r="Y792" s="16">
        <v>1</v>
      </c>
      <c r="Z792" s="22">
        <v>0</v>
      </c>
      <c r="AA792" s="22">
        <v>0</v>
      </c>
      <c r="AB792" s="22">
        <v>0</v>
      </c>
      <c r="AC792" s="22">
        <v>0</v>
      </c>
      <c r="AD792" s="22">
        <v>0</v>
      </c>
      <c r="AE792" s="22">
        <v>0</v>
      </c>
      <c r="AF792" s="22"/>
      <c r="AG792" t="s" s="31">
        <v>2841</v>
      </c>
      <c r="AH792" s="17"/>
      <c r="AI792" s="17"/>
    </row>
    <row r="793" s="9" customFormat="1" ht="75" customHeight="1" hidden="1">
      <c r="A793" s="13"/>
      <c r="B793" s="13"/>
      <c r="C793" s="14" cm="1">
        <f t="array" ref="C793">P793-TODAY()</f>
      </c>
      <c r="D793" t="s" s="11">
        <v>2842</v>
      </c>
      <c r="E793" s="15"/>
      <c r="F793" t="s" s="10">
        <v>2843</v>
      </c>
      <c r="G793" t="s" s="10">
        <v>47</v>
      </c>
      <c r="H793" s="18">
        <v>1</v>
      </c>
      <c r="I793" t="s" s="10">
        <v>41</v>
      </c>
      <c r="J793" s="13"/>
      <c r="K793" s="13"/>
      <c r="L793" s="13"/>
      <c r="M793" s="24">
        <v>2012</v>
      </c>
      <c r="N793" s="19">
        <v>41075</v>
      </c>
      <c r="O793" s="19">
        <v>42735</v>
      </c>
      <c r="P793" s="19"/>
      <c r="Q793" t="s" s="10">
        <v>1613</v>
      </c>
      <c r="R793" t="s" s="10">
        <v>2844</v>
      </c>
      <c r="S793" t="s" s="10">
        <v>2845</v>
      </c>
      <c r="T793" t="s" s="20">
        <v>2846</v>
      </c>
      <c r="U793" t="s" s="20">
        <v>76</v>
      </c>
      <c r="V793" s="25"/>
      <c r="W793" s="34"/>
      <c r="X793" s="34">
        <v>0</v>
      </c>
      <c r="Y793" s="16">
        <v>1</v>
      </c>
      <c r="Z793" s="22">
        <v>0</v>
      </c>
      <c r="AA793" s="22">
        <v>0</v>
      </c>
      <c r="AB793" s="22">
        <v>0</v>
      </c>
      <c r="AC793" s="22">
        <v>0</v>
      </c>
      <c r="AD793" s="22">
        <v>0</v>
      </c>
      <c r="AE793" s="22">
        <v>0</v>
      </c>
      <c r="AF793" s="22"/>
      <c r="AG793" t="s" s="31">
        <v>2847</v>
      </c>
      <c r="AH793" s="17"/>
      <c r="AI793" s="17"/>
    </row>
    <row r="794" s="9" customFormat="1" ht="60.75" customHeight="1" hidden="1">
      <c r="A794" s="13"/>
      <c r="B794" s="13"/>
      <c r="C794" s="14" cm="1">
        <f t="array" ref="C794">P794-TODAY()</f>
      </c>
      <c r="D794" t="s" s="11">
        <v>2739</v>
      </c>
      <c r="E794" s="15"/>
      <c r="F794" t="s" s="10">
        <v>2848</v>
      </c>
      <c r="G794" t="s" s="10">
        <v>47</v>
      </c>
      <c r="H794" s="18">
        <v>1</v>
      </c>
      <c r="I794" t="s" s="10">
        <v>41</v>
      </c>
      <c r="J794" s="13"/>
      <c r="K794" s="13"/>
      <c r="L794" s="13"/>
      <c r="M794" s="24">
        <v>2012</v>
      </c>
      <c r="N794" s="19">
        <v>41151</v>
      </c>
      <c r="O794" s="19">
        <v>42976</v>
      </c>
      <c r="P794" s="19"/>
      <c r="Q794" t="s" s="10">
        <v>676</v>
      </c>
      <c r="R794" t="s" s="10">
        <v>2849</v>
      </c>
      <c r="S794" t="s" s="10">
        <v>2203</v>
      </c>
      <c r="T794" t="s" s="20">
        <v>2850</v>
      </c>
      <c r="U794" t="s" s="20">
        <v>2851</v>
      </c>
      <c r="V794" s="25"/>
      <c r="W794" s="34"/>
      <c r="X794" s="34">
        <v>0</v>
      </c>
      <c r="Y794" s="16">
        <v>1</v>
      </c>
      <c r="Z794" s="22">
        <v>0</v>
      </c>
      <c r="AA794" s="22">
        <v>0</v>
      </c>
      <c r="AB794" s="22">
        <v>0</v>
      </c>
      <c r="AC794" s="22">
        <v>0</v>
      </c>
      <c r="AD794" s="22">
        <v>0</v>
      </c>
      <c r="AE794" s="22">
        <v>0</v>
      </c>
      <c r="AF794" s="22"/>
      <c r="AG794" s="37"/>
      <c r="AH794" s="17"/>
      <c r="AI794" s="17"/>
    </row>
    <row r="795" s="9" customFormat="1" ht="60.75" customHeight="1" hidden="1">
      <c r="A795" s="13"/>
      <c r="B795" s="13"/>
      <c r="C795" s="14"/>
      <c r="D795" t="s" s="11">
        <v>2852</v>
      </c>
      <c r="E795" s="15"/>
      <c r="F795" t="s" s="10">
        <v>2853</v>
      </c>
      <c r="G795" t="s" s="10">
        <v>60</v>
      </c>
      <c r="H795" s="13"/>
      <c r="I795" s="13"/>
      <c r="J795" s="13"/>
      <c r="K795" s="13"/>
      <c r="L795" s="13"/>
      <c r="M795" s="24">
        <v>2012</v>
      </c>
      <c r="N795" s="19"/>
      <c r="O795" s="19"/>
      <c r="P795" s="19"/>
      <c r="Q795" t="s" s="42">
        <v>1440</v>
      </c>
      <c r="R795" t="s" s="43">
        <v>2854</v>
      </c>
      <c r="S795" s="10"/>
      <c r="T795" t="s" s="44">
        <v>2855</v>
      </c>
      <c r="U795" t="s" s="20">
        <v>2856</v>
      </c>
      <c r="V795" s="25"/>
      <c r="W795" s="34"/>
      <c r="X795" s="34"/>
      <c r="Y795" s="16"/>
      <c r="Z795" s="22"/>
      <c r="AA795" s="22"/>
      <c r="AB795" s="22"/>
      <c r="AC795" s="22"/>
      <c r="AD795" s="22"/>
      <c r="AE795" s="22"/>
      <c r="AF795" s="22"/>
      <c r="AG795" s="37"/>
      <c r="AH795" s="17"/>
      <c r="AI795" s="17"/>
    </row>
    <row r="796" s="9" customFormat="1" ht="74.25" customHeight="1" hidden="1">
      <c r="A796" s="13"/>
      <c r="B796" s="13"/>
      <c r="C796" s="14"/>
      <c r="D796" t="s" s="11">
        <v>2857</v>
      </c>
      <c r="E796" s="15"/>
      <c r="F796" t="s" s="10">
        <v>2858</v>
      </c>
      <c r="G796" t="s" s="10">
        <v>40</v>
      </c>
      <c r="H796" s="18">
        <v>1</v>
      </c>
      <c r="I796" t="s" s="10">
        <v>41</v>
      </c>
      <c r="J796" s="13"/>
      <c r="K796" s="13"/>
      <c r="L796" s="13"/>
      <c r="M796" s="24">
        <v>2012</v>
      </c>
      <c r="N796" s="19">
        <v>41116</v>
      </c>
      <c r="O796" s="19">
        <v>44921</v>
      </c>
      <c r="P796" s="19">
        <v>43172</v>
      </c>
      <c r="Q796" t="s" s="10">
        <v>42</v>
      </c>
      <c r="R796" t="s" s="10">
        <v>2859</v>
      </c>
      <c r="S796" t="s" s="10">
        <v>2860</v>
      </c>
      <c r="T796" t="s" s="20">
        <v>2861</v>
      </c>
      <c r="U796" t="s" s="20">
        <v>2862</v>
      </c>
      <c r="V796" s="25"/>
      <c r="W796" s="34"/>
      <c r="X796" s="34">
        <v>1693200</v>
      </c>
      <c r="Y796" s="16">
        <v>1</v>
      </c>
      <c r="Z796" s="22">
        <v>1523880</v>
      </c>
      <c r="AA796" s="22">
        <v>169320</v>
      </c>
      <c r="AB796" s="22">
        <v>0</v>
      </c>
      <c r="AC796" s="22">
        <v>0</v>
      </c>
      <c r="AD796" s="22">
        <v>0</v>
      </c>
      <c r="AE796" s="22">
        <v>169320</v>
      </c>
      <c r="AF796" s="22"/>
      <c r="AG796" t="s" s="30">
        <v>2863</v>
      </c>
      <c r="AH796" s="17"/>
      <c r="AI796" s="17"/>
    </row>
    <row r="797" s="9" customFormat="1" ht="104.25" customHeight="1" hidden="1">
      <c r="A797" s="13"/>
      <c r="B797" s="13"/>
      <c r="C797" s="14" cm="1">
        <f t="array" ref="C797">P797-TODAY()</f>
      </c>
      <c r="D797" t="s" s="11">
        <v>2579</v>
      </c>
      <c r="E797" s="15"/>
      <c r="F797" t="s" s="10">
        <v>2864</v>
      </c>
      <c r="G797" t="s" s="10">
        <v>47</v>
      </c>
      <c r="H797" s="18">
        <v>1</v>
      </c>
      <c r="I797" t="s" s="10">
        <v>41</v>
      </c>
      <c r="J797" s="13"/>
      <c r="K797" s="13"/>
      <c r="L797" s="13"/>
      <c r="M797" s="24">
        <v>2012</v>
      </c>
      <c r="N797" s="19">
        <v>41141</v>
      </c>
      <c r="O797" s="19">
        <v>42235</v>
      </c>
      <c r="P797" s="19"/>
      <c r="Q797" t="s" s="10">
        <v>711</v>
      </c>
      <c r="R797" t="s" s="10">
        <v>2690</v>
      </c>
      <c r="S797" t="s" s="10">
        <v>2251</v>
      </c>
      <c r="T797" t="s" s="20">
        <v>2865</v>
      </c>
      <c r="U797" t="s" s="20">
        <v>2866</v>
      </c>
      <c r="V797" s="25"/>
      <c r="W797" s="34"/>
      <c r="X797" s="34">
        <v>2796066.43</v>
      </c>
      <c r="Y797" s="16">
        <v>1</v>
      </c>
      <c r="Z797" s="22">
        <v>2796066.43</v>
      </c>
      <c r="AA797" s="22">
        <v>0</v>
      </c>
      <c r="AB797" s="22">
        <v>0</v>
      </c>
      <c r="AC797" s="22">
        <v>0</v>
      </c>
      <c r="AD797" s="22">
        <v>0</v>
      </c>
      <c r="AE797" s="22">
        <v>0</v>
      </c>
      <c r="AF797" s="22"/>
      <c r="AG797" t="s" s="30">
        <v>2867</v>
      </c>
      <c r="AH797" s="17"/>
      <c r="AI797" s="17"/>
    </row>
    <row r="798" s="9" customFormat="1" ht="119.25" customHeight="1" hidden="1">
      <c r="A798" s="13"/>
      <c r="B798" s="13"/>
      <c r="C798" s="14" cm="1">
        <f t="array" ref="C798">P798-TODAY()</f>
      </c>
      <c r="D798" s="15" cm="1">
        <f t="array" ref="D798">IF(C798&gt;=0,"Vigente",IF(C798&lt;0,"Vencido"))</f>
      </c>
      <c r="E798" s="15"/>
      <c r="F798" t="s" s="10">
        <v>2868</v>
      </c>
      <c r="G798" t="s" s="10">
        <v>47</v>
      </c>
      <c r="H798" s="18">
        <v>1</v>
      </c>
      <c r="I798" t="s" s="10">
        <v>41</v>
      </c>
      <c r="J798" t="s" s="10">
        <v>1166</v>
      </c>
      <c r="K798" s="18">
        <v>870</v>
      </c>
      <c r="L798" t="s" s="10">
        <v>2869</v>
      </c>
      <c r="M798" s="24">
        <v>2012</v>
      </c>
      <c r="N798" s="19">
        <v>41183</v>
      </c>
      <c r="O798" s="19">
        <v>41547</v>
      </c>
      <c r="P798" s="19"/>
      <c r="Q798" t="s" s="10">
        <v>42</v>
      </c>
      <c r="R798" t="s" s="10">
        <v>2844</v>
      </c>
      <c r="S798" s="10"/>
      <c r="T798" t="s" s="20">
        <v>2870</v>
      </c>
      <c r="U798" t="s" s="20">
        <v>1193</v>
      </c>
      <c r="V798" s="25"/>
      <c r="W798" s="34"/>
      <c r="X798" s="34">
        <v>38760</v>
      </c>
      <c r="Y798" s="16">
        <v>1</v>
      </c>
      <c r="Z798" s="22">
        <v>38760</v>
      </c>
      <c r="AA798" s="22">
        <v>0</v>
      </c>
      <c r="AB798" s="22">
        <v>0</v>
      </c>
      <c r="AC798" s="22">
        <v>0</v>
      </c>
      <c r="AD798" s="22">
        <v>0</v>
      </c>
      <c r="AE798" s="22">
        <v>0</v>
      </c>
      <c r="AF798" s="22"/>
      <c r="AG798" s="26"/>
      <c r="AH798" s="17"/>
      <c r="AI798" s="17"/>
    </row>
    <row r="799" s="9" customFormat="1" ht="104.25" customHeight="1" hidden="1">
      <c r="A799" s="13"/>
      <c r="B799" s="13"/>
      <c r="C799" s="14" cm="1">
        <f t="array" ref="C799">P799-TODAY()</f>
      </c>
      <c r="D799" t="s" s="11">
        <v>2871</v>
      </c>
      <c r="E799" s="15"/>
      <c r="F799" t="s" s="10">
        <v>2872</v>
      </c>
      <c r="G799" t="s" s="10">
        <v>47</v>
      </c>
      <c r="H799" s="18">
        <v>1</v>
      </c>
      <c r="I799" t="s" s="10">
        <v>41</v>
      </c>
      <c r="J799" t="s" s="10">
        <v>566</v>
      </c>
      <c r="K799" t="s" s="10">
        <v>567</v>
      </c>
      <c r="L799" t="s" s="10">
        <v>2873</v>
      </c>
      <c r="M799" s="24">
        <v>2012</v>
      </c>
      <c r="N799" s="19">
        <v>41117</v>
      </c>
      <c r="O799" s="19">
        <v>43617</v>
      </c>
      <c r="P799" s="19"/>
      <c r="Q799" t="s" s="10">
        <v>711</v>
      </c>
      <c r="R799" t="s" s="10">
        <v>2056</v>
      </c>
      <c r="S799" t="s" s="10">
        <v>2874</v>
      </c>
      <c r="T799" t="s" s="20">
        <v>2875</v>
      </c>
      <c r="U799" t="s" s="20">
        <v>2245</v>
      </c>
      <c r="V799" s="25"/>
      <c r="W799" s="34"/>
      <c r="X799" s="34">
        <v>598537</v>
      </c>
      <c r="Y799" s="16">
        <v>1</v>
      </c>
      <c r="Z799" s="22">
        <v>598537</v>
      </c>
      <c r="AA799" s="22">
        <v>0</v>
      </c>
      <c r="AB799" s="22">
        <v>0</v>
      </c>
      <c r="AC799" s="22">
        <v>0</v>
      </c>
      <c r="AD799" s="22">
        <v>0</v>
      </c>
      <c r="AE799" s="22">
        <v>0</v>
      </c>
      <c r="AF799" s="22"/>
      <c r="AG799" t="s" s="30">
        <v>2876</v>
      </c>
      <c r="AH799" s="17"/>
      <c r="AI799" s="17"/>
    </row>
    <row r="800" s="9" customFormat="1" ht="88.5" customHeight="1" hidden="1">
      <c r="A800" s="13"/>
      <c r="B800" s="13"/>
      <c r="C800" s="14" cm="1">
        <f t="array" ref="C800">P800-TODAY()</f>
      </c>
      <c r="D800" t="s" s="11">
        <v>2773</v>
      </c>
      <c r="E800" s="15"/>
      <c r="F800" t="s" s="10">
        <v>2877</v>
      </c>
      <c r="G800" t="s" s="10">
        <v>47</v>
      </c>
      <c r="H800" s="18">
        <v>1</v>
      </c>
      <c r="I800" t="s" s="10">
        <v>41</v>
      </c>
      <c r="J800" s="13"/>
      <c r="K800" s="13"/>
      <c r="L800" s="13"/>
      <c r="M800" s="24">
        <v>2012</v>
      </c>
      <c r="N800" s="19">
        <v>41117</v>
      </c>
      <c r="O800" s="19">
        <v>43070</v>
      </c>
      <c r="P800" s="19"/>
      <c r="Q800" t="s" s="10">
        <v>711</v>
      </c>
      <c r="R800" t="s" s="10">
        <v>2780</v>
      </c>
      <c r="S800" t="s" s="10">
        <v>2878</v>
      </c>
      <c r="T800" t="s" s="20">
        <v>2879</v>
      </c>
      <c r="U800" t="s" s="20">
        <v>2245</v>
      </c>
      <c r="V800" s="25"/>
      <c r="W800" s="34"/>
      <c r="X800" s="34">
        <v>600000</v>
      </c>
      <c r="Y800" s="16">
        <v>1</v>
      </c>
      <c r="Z800" s="22">
        <v>600000</v>
      </c>
      <c r="AA800" s="22">
        <v>0</v>
      </c>
      <c r="AB800" s="22">
        <v>0</v>
      </c>
      <c r="AC800" s="22">
        <v>0</v>
      </c>
      <c r="AD800" s="22">
        <v>0</v>
      </c>
      <c r="AE800" s="22">
        <v>0</v>
      </c>
      <c r="AF800" s="22"/>
      <c r="AG800" t="s" s="30">
        <v>2880</v>
      </c>
      <c r="AH800" s="17"/>
      <c r="AI800" s="17"/>
    </row>
    <row r="801" s="9" customFormat="1" ht="93" customHeight="1" hidden="1">
      <c r="A801" s="13"/>
      <c r="B801" s="13"/>
      <c r="C801" s="14" cm="1">
        <f t="array" ref="C801">P801-TODAY()</f>
      </c>
      <c r="D801" s="15" cm="1">
        <f t="array" ref="D801">IF(C801&gt;=0,"Vigente",IF(C801&lt;0,"Vencido"))</f>
      </c>
      <c r="E801" s="15"/>
      <c r="F801" t="s" s="10">
        <v>2881</v>
      </c>
      <c r="G801" t="s" s="10">
        <v>47</v>
      </c>
      <c r="H801" s="18">
        <v>1</v>
      </c>
      <c r="I801" t="s" s="10">
        <v>41</v>
      </c>
      <c r="J801" s="13"/>
      <c r="K801" s="13"/>
      <c r="L801" s="13"/>
      <c r="M801" s="24">
        <v>2012</v>
      </c>
      <c r="N801" s="19">
        <v>41122</v>
      </c>
      <c r="O801" s="19">
        <v>41517</v>
      </c>
      <c r="P801" s="19"/>
      <c r="Q801" t="s" s="10">
        <v>711</v>
      </c>
      <c r="R801" t="s" s="10">
        <v>2699</v>
      </c>
      <c r="S801" s="10"/>
      <c r="T801" t="s" s="20">
        <v>2882</v>
      </c>
      <c r="U801" t="s" s="20">
        <v>2245</v>
      </c>
      <c r="V801" s="25"/>
      <c r="W801" s="34"/>
      <c r="X801" s="34">
        <v>540000</v>
      </c>
      <c r="Y801" s="16">
        <v>1</v>
      </c>
      <c r="Z801" s="22">
        <v>540000</v>
      </c>
      <c r="AA801" s="22">
        <v>0</v>
      </c>
      <c r="AB801" s="22">
        <v>0</v>
      </c>
      <c r="AC801" s="22">
        <v>0</v>
      </c>
      <c r="AD801" s="22">
        <v>0</v>
      </c>
      <c r="AE801" s="22">
        <v>0</v>
      </c>
      <c r="AF801" s="22"/>
      <c r="AG801" s="26"/>
      <c r="AH801" s="17"/>
      <c r="AI801" s="17"/>
    </row>
    <row r="802" s="9" customFormat="1" ht="87" customHeight="1" hidden="1">
      <c r="A802" s="13"/>
      <c r="B802" s="13"/>
      <c r="C802" s="14" cm="1">
        <f t="array" ref="C802">P802-TODAY()</f>
      </c>
      <c r="D802" s="15" cm="1">
        <f t="array" ref="D802">IF(C802&gt;=0,"Vigente",IF(C802&lt;0,"Vencido"))</f>
      </c>
      <c r="E802" s="15"/>
      <c r="F802" t="s" s="10">
        <v>2883</v>
      </c>
      <c r="G802" t="s" s="10">
        <v>47</v>
      </c>
      <c r="H802" s="18">
        <v>1</v>
      </c>
      <c r="I802" t="s" s="10">
        <v>41</v>
      </c>
      <c r="J802" s="13"/>
      <c r="K802" s="13"/>
      <c r="L802" s="13"/>
      <c r="M802" s="24">
        <v>2012</v>
      </c>
      <c r="N802" s="19">
        <v>41120</v>
      </c>
      <c r="O802" s="19">
        <v>42247</v>
      </c>
      <c r="P802" s="19"/>
      <c r="Q802" t="s" s="10">
        <v>711</v>
      </c>
      <c r="R802" t="s" s="10">
        <v>2785</v>
      </c>
      <c r="S802" s="10"/>
      <c r="T802" t="s" s="20">
        <v>2884</v>
      </c>
      <c r="U802" t="s" s="20">
        <v>2245</v>
      </c>
      <c r="V802" s="25"/>
      <c r="W802" s="34"/>
      <c r="X802" s="34">
        <v>470880</v>
      </c>
      <c r="Y802" s="16">
        <v>1</v>
      </c>
      <c r="Z802" s="22">
        <v>470880</v>
      </c>
      <c r="AA802" s="22">
        <v>0</v>
      </c>
      <c r="AB802" s="22">
        <v>0</v>
      </c>
      <c r="AC802" s="22">
        <v>0</v>
      </c>
      <c r="AD802" s="22">
        <v>0</v>
      </c>
      <c r="AE802" s="22">
        <v>0</v>
      </c>
      <c r="AF802" s="22"/>
      <c r="AG802" t="s" s="30">
        <v>2885</v>
      </c>
      <c r="AH802" s="17"/>
      <c r="AI802" s="17"/>
    </row>
    <row r="803" s="9" customFormat="1" ht="90" customHeight="1" hidden="1">
      <c r="A803" s="13"/>
      <c r="B803" s="13"/>
      <c r="C803" s="14" cm="1">
        <f t="array" ref="C803">P803-TODAY()</f>
      </c>
      <c r="D803" s="15" cm="1">
        <f t="array" ref="D803">IF(C803&gt;=0,"Vigente",IF(C803&lt;0,"Vencido"))</f>
      </c>
      <c r="E803" s="15"/>
      <c r="F803" t="s" s="10">
        <v>2886</v>
      </c>
      <c r="G803" t="s" s="10">
        <v>47</v>
      </c>
      <c r="H803" s="18">
        <v>1</v>
      </c>
      <c r="I803" t="s" s="10">
        <v>41</v>
      </c>
      <c r="J803" s="13"/>
      <c r="K803" s="13"/>
      <c r="L803" s="13"/>
      <c r="M803" s="24">
        <v>2012</v>
      </c>
      <c r="N803" s="19">
        <v>41122</v>
      </c>
      <c r="O803" s="19">
        <v>42582</v>
      </c>
      <c r="P803" s="19"/>
      <c r="Q803" t="s" s="10">
        <v>711</v>
      </c>
      <c r="R803" t="s" s="10">
        <v>2849</v>
      </c>
      <c r="S803" s="10"/>
      <c r="T803" t="s" s="20">
        <v>2887</v>
      </c>
      <c r="U803" t="s" s="20">
        <v>2245</v>
      </c>
      <c r="V803" s="25"/>
      <c r="W803" s="34"/>
      <c r="X803" s="34">
        <v>122000</v>
      </c>
      <c r="Y803" s="16">
        <v>1</v>
      </c>
      <c r="Z803" s="22">
        <v>122000</v>
      </c>
      <c r="AA803" s="22">
        <v>0</v>
      </c>
      <c r="AB803" s="22">
        <v>0</v>
      </c>
      <c r="AC803" s="22">
        <v>0</v>
      </c>
      <c r="AD803" s="22">
        <v>0</v>
      </c>
      <c r="AE803" s="22">
        <v>0</v>
      </c>
      <c r="AF803" s="22"/>
      <c r="AG803" t="s" s="30">
        <v>2888</v>
      </c>
      <c r="AH803" s="17"/>
      <c r="AI803" s="17"/>
    </row>
    <row r="804" s="9" customFormat="1" ht="90" customHeight="1" hidden="1">
      <c r="A804" s="13"/>
      <c r="B804" s="13"/>
      <c r="C804" s="14" cm="1">
        <f t="array" ref="C804">P804-TODAY()</f>
      </c>
      <c r="D804" t="s" s="11">
        <v>2819</v>
      </c>
      <c r="E804" s="15"/>
      <c r="F804" t="s" s="10">
        <v>2889</v>
      </c>
      <c r="G804" t="s" s="10">
        <v>47</v>
      </c>
      <c r="H804" s="18">
        <v>1</v>
      </c>
      <c r="I804" t="s" s="10">
        <v>41</v>
      </c>
      <c r="J804" s="13"/>
      <c r="K804" s="13"/>
      <c r="L804" s="13"/>
      <c r="M804" s="24">
        <v>2012</v>
      </c>
      <c r="N804" s="19">
        <v>41120</v>
      </c>
      <c r="O804" s="19">
        <v>41394</v>
      </c>
      <c r="P804" s="19"/>
      <c r="Q804" t="s" s="10">
        <v>711</v>
      </c>
      <c r="R804" t="s" s="10">
        <v>2838</v>
      </c>
      <c r="S804" s="10"/>
      <c r="T804" t="s" s="20">
        <v>2890</v>
      </c>
      <c r="U804" t="s" s="20">
        <v>2245</v>
      </c>
      <c r="V804" s="25"/>
      <c r="W804" s="34"/>
      <c r="X804" s="34">
        <v>36000</v>
      </c>
      <c r="Y804" s="16">
        <v>1</v>
      </c>
      <c r="Z804" s="22">
        <v>36000</v>
      </c>
      <c r="AA804" s="22">
        <v>0</v>
      </c>
      <c r="AB804" s="22">
        <v>0</v>
      </c>
      <c r="AC804" s="22">
        <v>0</v>
      </c>
      <c r="AD804" s="22">
        <v>0</v>
      </c>
      <c r="AE804" s="22">
        <v>0</v>
      </c>
      <c r="AF804" s="22"/>
      <c r="AG804" t="s" s="30">
        <v>2891</v>
      </c>
      <c r="AH804" s="17"/>
      <c r="AI804" s="17"/>
    </row>
    <row r="805" s="9" customFormat="1" ht="56.25" customHeight="1" hidden="1">
      <c r="A805" s="13"/>
      <c r="B805" s="13"/>
      <c r="C805" s="14" cm="1">
        <f t="array" ref="C805">P805-TODAY()</f>
      </c>
      <c r="D805" s="15" cm="1">
        <f t="array" ref="D805">IF(C805&gt;=0,"Vigente",IF(C805&lt;0,"Vencido"))</f>
      </c>
      <c r="E805" s="15"/>
      <c r="F805" t="s" s="10">
        <v>2892</v>
      </c>
      <c r="G805" t="s" s="10">
        <v>47</v>
      </c>
      <c r="H805" s="18">
        <v>1</v>
      </c>
      <c r="I805" t="s" s="10">
        <v>41</v>
      </c>
      <c r="J805" s="13"/>
      <c r="K805" s="13"/>
      <c r="L805" s="13"/>
      <c r="M805" s="24">
        <v>2012</v>
      </c>
      <c r="N805" s="19">
        <v>41124</v>
      </c>
      <c r="O805" s="19">
        <v>41488</v>
      </c>
      <c r="P805" s="19"/>
      <c r="Q805" t="s" s="10">
        <v>711</v>
      </c>
      <c r="R805" t="s" s="10">
        <v>2893</v>
      </c>
      <c r="S805" s="10"/>
      <c r="T805" t="s" s="20">
        <v>2894</v>
      </c>
      <c r="U805" t="s" s="20">
        <v>2895</v>
      </c>
      <c r="V805" s="25"/>
      <c r="W805" s="34"/>
      <c r="X805" s="34">
        <v>62026.8</v>
      </c>
      <c r="Y805" s="16">
        <v>1</v>
      </c>
      <c r="Z805" s="22">
        <v>62026.8</v>
      </c>
      <c r="AA805" s="22">
        <v>0</v>
      </c>
      <c r="AB805" s="22">
        <v>0</v>
      </c>
      <c r="AC805" s="22">
        <v>0</v>
      </c>
      <c r="AD805" s="22">
        <v>0</v>
      </c>
      <c r="AE805" s="22">
        <v>0</v>
      </c>
      <c r="AF805" s="22"/>
      <c r="AG805" s="26"/>
      <c r="AH805" s="17"/>
      <c r="AI805" s="17"/>
    </row>
    <row r="806" s="9" customFormat="1" ht="61.5" customHeight="1" hidden="1">
      <c r="A806" s="13"/>
      <c r="B806" s="13"/>
      <c r="C806" s="14" cm="1">
        <f t="array" ref="C806">P806-TODAY()</f>
      </c>
      <c r="D806" s="15" cm="1">
        <f t="array" ref="D806">IF(C806&gt;=0,"Vigente",IF(C806&lt;0,"Vencido"))</f>
      </c>
      <c r="E806" s="15"/>
      <c r="F806" t="s" s="10">
        <v>2896</v>
      </c>
      <c r="G806" t="s" s="10">
        <v>47</v>
      </c>
      <c r="H806" s="18">
        <v>1</v>
      </c>
      <c r="I806" t="s" s="10">
        <v>41</v>
      </c>
      <c r="J806" s="13"/>
      <c r="K806" s="13"/>
      <c r="L806" s="13"/>
      <c r="M806" s="24">
        <v>2012</v>
      </c>
      <c r="N806" s="19">
        <v>41124</v>
      </c>
      <c r="O806" s="19">
        <v>41488</v>
      </c>
      <c r="P806" s="19"/>
      <c r="Q806" t="s" s="10">
        <v>711</v>
      </c>
      <c r="R806" t="s" s="10">
        <v>2897</v>
      </c>
      <c r="S806" s="10"/>
      <c r="T806" t="s" s="20">
        <v>2898</v>
      </c>
      <c r="U806" t="s" s="20">
        <v>2895</v>
      </c>
      <c r="V806" s="25"/>
      <c r="W806" s="34"/>
      <c r="X806" s="34">
        <v>57737.53</v>
      </c>
      <c r="Y806" s="16">
        <v>1</v>
      </c>
      <c r="Z806" s="22">
        <v>57737.53</v>
      </c>
      <c r="AA806" s="22">
        <v>0</v>
      </c>
      <c r="AB806" s="22">
        <v>0</v>
      </c>
      <c r="AC806" s="22">
        <v>0</v>
      </c>
      <c r="AD806" s="22">
        <v>0</v>
      </c>
      <c r="AE806" s="22">
        <v>0</v>
      </c>
      <c r="AF806" s="22"/>
      <c r="AG806" t="s" s="30">
        <v>2899</v>
      </c>
      <c r="AH806" s="17"/>
      <c r="AI806" s="17"/>
    </row>
    <row r="807" s="9" customFormat="1" ht="63" customHeight="1" hidden="1">
      <c r="A807" s="13"/>
      <c r="B807" s="13"/>
      <c r="C807" s="14" cm="1">
        <f t="array" ref="C807">P807-TODAY()</f>
      </c>
      <c r="D807" s="15" cm="1">
        <f t="array" ref="D807">IF(C807&gt;=0,"Vigente",IF(C807&lt;0,"Vencido"))</f>
      </c>
      <c r="E807" s="15"/>
      <c r="F807" t="s" s="10">
        <v>2900</v>
      </c>
      <c r="G807" t="s" s="10">
        <v>40</v>
      </c>
      <c r="H807" s="18">
        <v>1</v>
      </c>
      <c r="I807" t="s" s="10">
        <v>41</v>
      </c>
      <c r="J807" t="s" s="10">
        <v>566</v>
      </c>
      <c r="K807" t="s" s="10">
        <v>567</v>
      </c>
      <c r="L807" t="s" s="10">
        <v>2901</v>
      </c>
      <c r="M807" s="24">
        <v>2012</v>
      </c>
      <c r="N807" s="19">
        <v>41141</v>
      </c>
      <c r="O807" s="19">
        <v>41870</v>
      </c>
      <c r="P807" s="19"/>
      <c r="Q807" t="s" s="10">
        <v>42</v>
      </c>
      <c r="R807" t="s" s="10">
        <v>2902</v>
      </c>
      <c r="S807" s="10"/>
      <c r="T807" t="s" s="20">
        <v>2903</v>
      </c>
      <c r="U807" t="s" s="20">
        <v>45</v>
      </c>
      <c r="V807" s="25"/>
      <c r="W807" s="34"/>
      <c r="X807" s="34">
        <v>615493.12</v>
      </c>
      <c r="Y807" s="16">
        <v>1</v>
      </c>
      <c r="Z807" s="22">
        <v>609338.1899999999</v>
      </c>
      <c r="AA807" s="22">
        <v>6154.93</v>
      </c>
      <c r="AB807" s="22">
        <v>0</v>
      </c>
      <c r="AC807" s="22">
        <v>0</v>
      </c>
      <c r="AD807" s="22">
        <v>6154.93</v>
      </c>
      <c r="AE807" s="22">
        <v>0</v>
      </c>
      <c r="AF807" s="22"/>
      <c r="AG807" t="s" s="31">
        <v>2254</v>
      </c>
      <c r="AH807" s="17"/>
      <c r="AI807" s="17"/>
    </row>
    <row r="808" s="9" customFormat="1" ht="75.75" customHeight="1" hidden="1">
      <c r="A808" s="13"/>
      <c r="B808" s="13"/>
      <c r="C808" s="14" cm="1">
        <f t="array" ref="C808">P808-TODAY()</f>
      </c>
      <c r="D808" s="15" cm="1">
        <f t="array" ref="D808">IF(C808&gt;=0,"Vigente",IF(C808&lt;0,"Vencido"))</f>
      </c>
      <c r="E808" s="15"/>
      <c r="F808" t="s" s="10">
        <v>2904</v>
      </c>
      <c r="G808" t="s" s="10">
        <v>40</v>
      </c>
      <c r="H808" s="18">
        <v>1</v>
      </c>
      <c r="I808" t="s" s="10">
        <v>41</v>
      </c>
      <c r="J808" t="s" s="10">
        <v>566</v>
      </c>
      <c r="K808" t="s" s="10">
        <v>567</v>
      </c>
      <c r="L808" t="s" s="10">
        <v>2905</v>
      </c>
      <c r="M808" s="24">
        <v>2012</v>
      </c>
      <c r="N808" s="19">
        <v>41155</v>
      </c>
      <c r="O808" s="19">
        <v>41884</v>
      </c>
      <c r="P808" s="19"/>
      <c r="Q808" t="s" s="10">
        <v>42</v>
      </c>
      <c r="R808" t="s" s="10">
        <v>2906</v>
      </c>
      <c r="S808" s="10"/>
      <c r="T808" t="s" s="20">
        <v>2907</v>
      </c>
      <c r="U808" t="s" s="20">
        <v>45</v>
      </c>
      <c r="V808" s="25"/>
      <c r="W808" s="34"/>
      <c r="X808" s="34">
        <v>1463685.72</v>
      </c>
      <c r="Y808" s="16">
        <v>1</v>
      </c>
      <c r="Z808" s="22">
        <v>1449048.86</v>
      </c>
      <c r="AA808" s="22">
        <v>14636.86</v>
      </c>
      <c r="AB808" s="22">
        <v>0</v>
      </c>
      <c r="AC808" s="22">
        <v>0</v>
      </c>
      <c r="AD808" s="22">
        <v>14636.86</v>
      </c>
      <c r="AE808" s="22">
        <v>0</v>
      </c>
      <c r="AF808" s="22"/>
      <c r="AG808" s="26"/>
      <c r="AH808" s="17"/>
      <c r="AI808" s="17"/>
    </row>
    <row r="809" s="9" customFormat="1" ht="74.25" customHeight="1" hidden="1">
      <c r="A809" s="13"/>
      <c r="B809" s="13"/>
      <c r="C809" s="14" cm="1">
        <f t="array" ref="C809">P809-TODAY()</f>
      </c>
      <c r="D809" s="15" cm="1">
        <f t="array" ref="D809">IF(C809&gt;=0,"Vigente",IF(C809&lt;0,"Vencido"))</f>
      </c>
      <c r="E809" s="15"/>
      <c r="F809" t="s" s="10">
        <v>2908</v>
      </c>
      <c r="G809" t="s" s="10">
        <v>40</v>
      </c>
      <c r="H809" s="18">
        <v>1</v>
      </c>
      <c r="I809" t="s" s="10">
        <v>41</v>
      </c>
      <c r="J809" t="s" s="10">
        <v>566</v>
      </c>
      <c r="K809" t="s" s="10">
        <v>567</v>
      </c>
      <c r="L809" t="s" s="10">
        <v>2909</v>
      </c>
      <c r="M809" s="24">
        <v>2012</v>
      </c>
      <c r="N809" s="19">
        <v>41155</v>
      </c>
      <c r="O809" s="19">
        <v>41884</v>
      </c>
      <c r="P809" s="19"/>
      <c r="Q809" t="s" s="10">
        <v>42</v>
      </c>
      <c r="R809" t="s" s="10">
        <v>2910</v>
      </c>
      <c r="S809" s="10"/>
      <c r="T809" t="s" s="20">
        <v>2911</v>
      </c>
      <c r="U809" t="s" s="20">
        <v>45</v>
      </c>
      <c r="V809" s="25"/>
      <c r="W809" s="34"/>
      <c r="X809" s="34">
        <v>951666.12</v>
      </c>
      <c r="Y809" s="16">
        <v>1</v>
      </c>
      <c r="Z809" s="22">
        <v>942149.46</v>
      </c>
      <c r="AA809" s="22">
        <v>9516.66</v>
      </c>
      <c r="AB809" s="22">
        <v>0</v>
      </c>
      <c r="AC809" s="22">
        <v>0</v>
      </c>
      <c r="AD809" s="22">
        <v>9516.66</v>
      </c>
      <c r="AE809" s="22">
        <v>0</v>
      </c>
      <c r="AF809" s="22"/>
      <c r="AG809" s="26"/>
      <c r="AH809" s="17"/>
      <c r="AI809" s="17"/>
    </row>
    <row r="810" s="9" customFormat="1" ht="102.75" customHeight="1" hidden="1">
      <c r="A810" t="s" s="39">
        <v>2597</v>
      </c>
      <c r="B810" s="13"/>
      <c r="C810" s="14" cm="1">
        <f t="array" ref="C810">P810-TODAY()</f>
      </c>
      <c r="D810" s="15" cm="1">
        <f t="array" ref="D810">IF(C810&gt;=0,"Vigente",IF(C810&lt;0,"Vencido"))</f>
      </c>
      <c r="E810" s="15"/>
      <c r="F810" t="s" s="10">
        <v>2912</v>
      </c>
      <c r="G810" t="s" s="10">
        <v>47</v>
      </c>
      <c r="H810" s="18">
        <v>1</v>
      </c>
      <c r="I810" t="s" s="10">
        <v>41</v>
      </c>
      <c r="J810" s="13"/>
      <c r="K810" s="13"/>
      <c r="L810" s="13"/>
      <c r="M810" s="24">
        <v>2013</v>
      </c>
      <c r="N810" s="19">
        <v>41577</v>
      </c>
      <c r="O810" s="19">
        <v>44498</v>
      </c>
      <c r="P810" s="19"/>
      <c r="Q810" t="s" s="10">
        <v>42</v>
      </c>
      <c r="R810" t="s" s="10">
        <v>2913</v>
      </c>
      <c r="S810" t="s" s="10">
        <v>2914</v>
      </c>
      <c r="T810" t="s" s="20">
        <v>2915</v>
      </c>
      <c r="U810" t="s" s="20">
        <v>2916</v>
      </c>
      <c r="V810" s="25"/>
      <c r="W810" s="34"/>
      <c r="X810" s="34">
        <v>1395820</v>
      </c>
      <c r="Y810" s="16">
        <v>1</v>
      </c>
      <c r="Z810" s="22">
        <v>1395820</v>
      </c>
      <c r="AA810" s="22">
        <v>0</v>
      </c>
      <c r="AB810" s="22">
        <v>0</v>
      </c>
      <c r="AC810" s="22">
        <v>0</v>
      </c>
      <c r="AD810" s="22">
        <v>0</v>
      </c>
      <c r="AE810" s="22">
        <v>0</v>
      </c>
      <c r="AF810" s="22"/>
      <c r="AG810" t="s" s="30">
        <v>2917</v>
      </c>
      <c r="AH810" s="17"/>
      <c r="AI810" s="17"/>
    </row>
    <row r="811" s="9" customFormat="1" ht="45.75" customHeight="1" hidden="1">
      <c r="A811" s="13"/>
      <c r="B811" s="13"/>
      <c r="C811" s="14" cm="1">
        <f t="array" ref="C811">P811-TODAY()</f>
      </c>
      <c r="D811" s="15" cm="1">
        <f t="array" ref="D811">IF(C811&gt;=0,"Vigente",IF(C811&lt;0,"Vencido"))</f>
      </c>
      <c r="E811" s="15"/>
      <c r="F811" t="s" s="10">
        <v>2918</v>
      </c>
      <c r="G811" t="s" s="10">
        <v>68</v>
      </c>
      <c r="H811" s="18">
        <v>1</v>
      </c>
      <c r="I811" t="s" s="10">
        <v>41</v>
      </c>
      <c r="J811" s="13"/>
      <c r="K811" s="13"/>
      <c r="L811" s="13"/>
      <c r="M811" s="24">
        <v>2012</v>
      </c>
      <c r="N811" s="19">
        <v>41092</v>
      </c>
      <c r="O811" s="19">
        <v>44744</v>
      </c>
      <c r="P811" s="19"/>
      <c r="Q811" t="s" s="10">
        <v>676</v>
      </c>
      <c r="R811" t="s" s="10">
        <v>2919</v>
      </c>
      <c r="S811" t="s" s="10">
        <v>2920</v>
      </c>
      <c r="T811" t="s" s="20">
        <v>2921</v>
      </c>
      <c r="U811" t="s" s="20">
        <v>1133</v>
      </c>
      <c r="V811" s="25"/>
      <c r="W811" s="34"/>
      <c r="X811" s="34">
        <v>0</v>
      </c>
      <c r="Y811" s="16">
        <v>1</v>
      </c>
      <c r="Z811" s="22">
        <v>0</v>
      </c>
      <c r="AA811" s="22">
        <v>0</v>
      </c>
      <c r="AB811" s="22">
        <v>0</v>
      </c>
      <c r="AC811" s="22">
        <v>0</v>
      </c>
      <c r="AD811" s="22">
        <v>0</v>
      </c>
      <c r="AE811" s="22">
        <v>0</v>
      </c>
      <c r="AF811" s="22"/>
      <c r="AG811" s="26"/>
      <c r="AH811" s="17"/>
      <c r="AI811" s="17"/>
    </row>
    <row r="812" s="9" customFormat="1" ht="88.5" customHeight="1" hidden="1">
      <c r="A812" t="s" s="10">
        <v>2579</v>
      </c>
      <c r="B812" s="13"/>
      <c r="C812" s="14" cm="1">
        <f t="array" ref="C812">P812-TODAY()</f>
      </c>
      <c r="D812" s="15" cm="1">
        <f t="array" ref="D812">IF(C812&gt;=0,"Vigente",IF(C812&lt;0,"Vencido"))</f>
      </c>
      <c r="E812" s="15"/>
      <c r="F812" t="s" s="10">
        <v>2922</v>
      </c>
      <c r="G812" t="s" s="10">
        <v>60</v>
      </c>
      <c r="H812" s="18">
        <v>1</v>
      </c>
      <c r="I812" t="s" s="10">
        <v>41</v>
      </c>
      <c r="J812" s="13"/>
      <c r="K812" s="13"/>
      <c r="L812" s="13"/>
      <c r="M812" s="24">
        <v>2012</v>
      </c>
      <c r="N812" s="19">
        <v>44162</v>
      </c>
      <c r="O812" s="19">
        <v>45989</v>
      </c>
      <c r="P812" s="19"/>
      <c r="Q812" t="s" s="10">
        <v>2923</v>
      </c>
      <c r="R812" t="s" s="10">
        <v>2924</v>
      </c>
      <c r="S812" t="s" s="10">
        <v>2914</v>
      </c>
      <c r="T812" t="s" s="20">
        <v>2925</v>
      </c>
      <c r="U812" t="s" s="20">
        <v>2926</v>
      </c>
      <c r="V812" s="25"/>
      <c r="W812" s="34"/>
      <c r="X812" s="34">
        <v>0</v>
      </c>
      <c r="Y812" s="16">
        <v>1</v>
      </c>
      <c r="Z812" s="22">
        <v>0</v>
      </c>
      <c r="AA812" s="22">
        <v>0</v>
      </c>
      <c r="AB812" s="22">
        <v>0</v>
      </c>
      <c r="AC812" s="22">
        <v>0</v>
      </c>
      <c r="AD812" s="22">
        <v>0</v>
      </c>
      <c r="AE812" s="22">
        <v>0</v>
      </c>
      <c r="AF812" s="22"/>
      <c r="AG812" s="26"/>
      <c r="AH812" s="17"/>
      <c r="AI812" s="17"/>
    </row>
    <row r="813" s="9" customFormat="1" ht="102" customHeight="1" hidden="1">
      <c r="A813" s="13"/>
      <c r="B813" s="13"/>
      <c r="C813" s="14" cm="1">
        <f t="array" ref="C813">P813-TODAY()</f>
      </c>
      <c r="D813" s="15" cm="1">
        <f t="array" ref="D813">IF(C813&gt;=0,"Vigente",IF(C813&lt;0,"Vencido"))</f>
      </c>
      <c r="E813" s="15"/>
      <c r="F813" t="s" s="10">
        <v>2927</v>
      </c>
      <c r="G813" t="s" s="10">
        <v>2232</v>
      </c>
      <c r="H813" s="18">
        <v>1</v>
      </c>
      <c r="I813" t="s" s="10">
        <v>41</v>
      </c>
      <c r="J813" s="13"/>
      <c r="K813" s="13"/>
      <c r="L813" s="13"/>
      <c r="M813" s="24">
        <v>2012</v>
      </c>
      <c r="N813" s="19">
        <v>41183</v>
      </c>
      <c r="O813" s="19">
        <v>43009</v>
      </c>
      <c r="P813" s="19"/>
      <c r="Q813" t="s" s="10">
        <v>676</v>
      </c>
      <c r="R813" t="s" s="10">
        <v>2821</v>
      </c>
      <c r="S813" s="10"/>
      <c r="T813" t="s" s="20">
        <v>2928</v>
      </c>
      <c r="U813" t="s" s="20">
        <v>2929</v>
      </c>
      <c r="V813" s="25"/>
      <c r="W813" s="34"/>
      <c r="X813" s="34">
        <v>0</v>
      </c>
      <c r="Y813" s="16">
        <v>1</v>
      </c>
      <c r="Z813" s="22">
        <v>0</v>
      </c>
      <c r="AA813" s="22">
        <v>0</v>
      </c>
      <c r="AB813" s="22">
        <v>0</v>
      </c>
      <c r="AC813" s="22">
        <v>0</v>
      </c>
      <c r="AD813" s="22">
        <v>0</v>
      </c>
      <c r="AE813" s="22">
        <v>0</v>
      </c>
      <c r="AF813" s="22"/>
      <c r="AG813" t="s" s="30">
        <v>2930</v>
      </c>
      <c r="AH813" s="17"/>
      <c r="AI813" s="17"/>
    </row>
    <row r="814" s="9" customFormat="1" ht="71.25" customHeight="1" hidden="1">
      <c r="A814" s="13"/>
      <c r="B814" s="13"/>
      <c r="C814" s="14" cm="1">
        <f t="array" ref="C814">P814-TODAY()</f>
      </c>
      <c r="D814" s="15" cm="1">
        <f t="array" ref="D814">IF(C814&gt;=0,"Vigente",IF(C814&lt;0,"Vencido"))</f>
      </c>
      <c r="E814" s="15"/>
      <c r="F814" t="s" s="10">
        <v>2931</v>
      </c>
      <c r="G814" t="s" s="10">
        <v>60</v>
      </c>
      <c r="H814" s="18">
        <v>1</v>
      </c>
      <c r="I814" t="s" s="10">
        <v>41</v>
      </c>
      <c r="J814" s="13"/>
      <c r="K814" s="13"/>
      <c r="L814" s="13"/>
      <c r="M814" s="24">
        <v>2012</v>
      </c>
      <c r="N814" s="19">
        <v>41247</v>
      </c>
      <c r="O814" s="19">
        <v>43072</v>
      </c>
      <c r="P814" s="19"/>
      <c r="Q814" t="s" s="10">
        <v>676</v>
      </c>
      <c r="R814" t="s" s="10">
        <v>2932</v>
      </c>
      <c r="S814" s="10"/>
      <c r="T814" t="s" s="20">
        <v>2933</v>
      </c>
      <c r="U814" t="s" s="20">
        <v>2934</v>
      </c>
      <c r="V814" s="25"/>
      <c r="W814" s="34"/>
      <c r="X814" s="34">
        <v>0</v>
      </c>
      <c r="Y814" s="16">
        <v>1</v>
      </c>
      <c r="Z814" s="22">
        <v>0</v>
      </c>
      <c r="AA814" s="22">
        <v>0</v>
      </c>
      <c r="AB814" s="22">
        <v>0</v>
      </c>
      <c r="AC814" s="22">
        <v>0</v>
      </c>
      <c r="AD814" s="22">
        <v>0</v>
      </c>
      <c r="AE814" s="22">
        <v>0</v>
      </c>
      <c r="AF814" s="22"/>
      <c r="AG814" t="s" s="30">
        <v>2935</v>
      </c>
      <c r="AH814" s="17"/>
      <c r="AI814" s="17"/>
    </row>
    <row r="815" s="9" customFormat="1" ht="135" customHeight="1" hidden="1">
      <c r="A815" s="13"/>
      <c r="B815" s="13"/>
      <c r="C815" s="14" cm="1">
        <f t="array" ref="C815">P815-TODAY()</f>
      </c>
      <c r="D815" s="15" cm="1">
        <f t="array" ref="D815">IF(C815&gt;=0,"Vigente",IF(C815&lt;0,"Vencido"))</f>
      </c>
      <c r="E815" s="15"/>
      <c r="F815" t="s" s="10">
        <v>2936</v>
      </c>
      <c r="G815" t="s" s="10">
        <v>47</v>
      </c>
      <c r="H815" s="18">
        <v>1</v>
      </c>
      <c r="I815" t="s" s="10">
        <v>41</v>
      </c>
      <c r="J815" s="13"/>
      <c r="K815" s="13"/>
      <c r="L815" s="13"/>
      <c r="M815" s="24">
        <v>2012</v>
      </c>
      <c r="N815" s="19">
        <v>41246</v>
      </c>
      <c r="O815" s="19">
        <v>41610</v>
      </c>
      <c r="P815" s="19"/>
      <c r="Q815" t="s" s="10">
        <v>711</v>
      </c>
      <c r="R815" t="s" s="10">
        <v>2937</v>
      </c>
      <c r="S815" s="10"/>
      <c r="T815" t="s" s="20">
        <v>2938</v>
      </c>
      <c r="U815" t="s" s="20">
        <v>2895</v>
      </c>
      <c r="V815" s="25"/>
      <c r="W815" s="34"/>
      <c r="X815" s="34">
        <v>240000</v>
      </c>
      <c r="Y815" s="16">
        <v>1</v>
      </c>
      <c r="Z815" s="22">
        <v>240000</v>
      </c>
      <c r="AA815" s="22">
        <v>0</v>
      </c>
      <c r="AB815" s="22">
        <v>0</v>
      </c>
      <c r="AC815" s="22">
        <v>0</v>
      </c>
      <c r="AD815" s="22">
        <v>0</v>
      </c>
      <c r="AE815" s="22">
        <v>0</v>
      </c>
      <c r="AF815" s="22"/>
      <c r="AG815" s="26"/>
      <c r="AH815" s="17"/>
      <c r="AI815" s="17"/>
    </row>
    <row r="816" s="9" customFormat="1" ht="74.25" customHeight="1" hidden="1">
      <c r="A816" s="13"/>
      <c r="B816" s="13"/>
      <c r="C816" s="14" cm="1">
        <f t="array" ref="C816">P816-TODAY()</f>
      </c>
      <c r="D816" s="15" cm="1">
        <f t="array" ref="D816">IF(C816&gt;=0,"Vigente",IF(C816&lt;0,"Vencido"))</f>
      </c>
      <c r="E816" s="15"/>
      <c r="F816" t="s" s="10">
        <v>2939</v>
      </c>
      <c r="G816" t="s" s="10">
        <v>68</v>
      </c>
      <c r="H816" s="18">
        <v>1</v>
      </c>
      <c r="I816" t="s" s="10">
        <v>41</v>
      </c>
      <c r="J816" s="13"/>
      <c r="K816" s="13"/>
      <c r="L816" s="13"/>
      <c r="M816" s="24">
        <v>2012</v>
      </c>
      <c r="N816" s="19">
        <v>41092</v>
      </c>
      <c r="O816" s="19">
        <v>42917</v>
      </c>
      <c r="P816" s="19"/>
      <c r="Q816" t="s" s="10">
        <v>676</v>
      </c>
      <c r="R816" t="s" s="10">
        <v>2919</v>
      </c>
      <c r="S816" s="10"/>
      <c r="T816" t="s" s="20">
        <v>2940</v>
      </c>
      <c r="U816" t="s" s="20">
        <v>1133</v>
      </c>
      <c r="V816" s="25"/>
      <c r="W816" s="34"/>
      <c r="X816" s="34">
        <v>0</v>
      </c>
      <c r="Y816" s="16">
        <v>1</v>
      </c>
      <c r="Z816" s="22">
        <v>0</v>
      </c>
      <c r="AA816" s="22">
        <v>0</v>
      </c>
      <c r="AB816" s="22">
        <v>0</v>
      </c>
      <c r="AC816" s="22">
        <v>0</v>
      </c>
      <c r="AD816" s="22">
        <v>0</v>
      </c>
      <c r="AE816" s="22">
        <v>0</v>
      </c>
      <c r="AF816" s="22"/>
      <c r="AG816" t="s" s="30">
        <v>2941</v>
      </c>
      <c r="AH816" s="17"/>
      <c r="AI816" s="17"/>
    </row>
    <row r="817" s="9" customFormat="1" ht="102" customHeight="1" hidden="1">
      <c r="A817" s="13"/>
      <c r="B817" s="13"/>
      <c r="C817" s="14" cm="1">
        <f t="array" ref="C817">P817-TODAY()</f>
      </c>
      <c r="D817" t="s" s="11">
        <v>2521</v>
      </c>
      <c r="E817" s="15"/>
      <c r="F817" t="s" s="10">
        <v>2942</v>
      </c>
      <c r="G817" t="s" s="10">
        <v>68</v>
      </c>
      <c r="H817" s="18">
        <v>1</v>
      </c>
      <c r="I817" t="s" s="10">
        <v>41</v>
      </c>
      <c r="J817" s="13"/>
      <c r="K817" s="13"/>
      <c r="L817" s="13"/>
      <c r="M817" s="24">
        <v>2012</v>
      </c>
      <c r="N817" s="19">
        <v>41092</v>
      </c>
      <c r="O817" s="19">
        <v>44744</v>
      </c>
      <c r="P817" s="19"/>
      <c r="Q817" t="s" s="10">
        <v>676</v>
      </c>
      <c r="R817" t="s" s="10">
        <v>2943</v>
      </c>
      <c r="S817" t="s" s="10">
        <v>2920</v>
      </c>
      <c r="T817" t="s" s="20">
        <v>2944</v>
      </c>
      <c r="U817" t="s" s="20">
        <v>2945</v>
      </c>
      <c r="V817" s="25"/>
      <c r="W817" s="34"/>
      <c r="X817" s="34">
        <v>0</v>
      </c>
      <c r="Y817" s="16">
        <v>1</v>
      </c>
      <c r="Z817" s="22">
        <v>0</v>
      </c>
      <c r="AA817" s="22">
        <v>0</v>
      </c>
      <c r="AB817" s="22">
        <v>0</v>
      </c>
      <c r="AC817" s="22">
        <v>0</v>
      </c>
      <c r="AD817" s="22">
        <v>0</v>
      </c>
      <c r="AE817" s="22">
        <v>0</v>
      </c>
      <c r="AF817" s="22"/>
      <c r="AG817" t="s" s="31">
        <v>2946</v>
      </c>
      <c r="AH817" s="17"/>
      <c r="AI817" s="17"/>
    </row>
    <row r="818" s="9" customFormat="1" ht="90" customHeight="1" hidden="1">
      <c r="A818" s="13"/>
      <c r="B818" s="13"/>
      <c r="C818" s="14" cm="1">
        <f t="array" ref="C818">P818-TODAY()</f>
      </c>
      <c r="D818" s="15" cm="1">
        <f t="array" ref="D818">IF(C818&gt;=0,"Vigente",IF(C818&lt;0,"Vencido"))</f>
      </c>
      <c r="E818" s="15"/>
      <c r="F818" t="s" s="10">
        <v>2947</v>
      </c>
      <c r="G818" t="s" s="10">
        <v>68</v>
      </c>
      <c r="H818" s="18">
        <v>1</v>
      </c>
      <c r="I818" t="s" s="10">
        <v>41</v>
      </c>
      <c r="J818" s="13"/>
      <c r="K818" s="13"/>
      <c r="L818" s="13"/>
      <c r="M818" s="24">
        <v>2012</v>
      </c>
      <c r="N818" s="19">
        <v>41092</v>
      </c>
      <c r="O818" s="19">
        <v>44744</v>
      </c>
      <c r="P818" s="19"/>
      <c r="Q818" t="s" s="10">
        <v>676</v>
      </c>
      <c r="R818" t="s" s="10">
        <v>2948</v>
      </c>
      <c r="S818" t="s" s="10">
        <v>2949</v>
      </c>
      <c r="T818" t="s" s="20">
        <v>2950</v>
      </c>
      <c r="U818" t="s" s="20">
        <v>2951</v>
      </c>
      <c r="V818" s="25"/>
      <c r="W818" s="34"/>
      <c r="X818" s="34">
        <v>0</v>
      </c>
      <c r="Y818" s="16">
        <v>1</v>
      </c>
      <c r="Z818" s="22">
        <v>0</v>
      </c>
      <c r="AA818" s="22">
        <v>0</v>
      </c>
      <c r="AB818" s="22">
        <v>0</v>
      </c>
      <c r="AC818" s="22">
        <v>0</v>
      </c>
      <c r="AD818" s="22">
        <v>0</v>
      </c>
      <c r="AE818" s="22">
        <v>0</v>
      </c>
      <c r="AF818" s="22"/>
      <c r="AG818" s="26"/>
      <c r="AH818" s="17"/>
      <c r="AI818" s="17"/>
    </row>
    <row r="819" s="9" customFormat="1" ht="101.25" customHeight="1" hidden="1">
      <c r="A819" s="13"/>
      <c r="B819" s="13"/>
      <c r="C819" s="14" cm="1">
        <f t="array" ref="C819">P819-TODAY()</f>
      </c>
      <c r="D819" t="s" s="11">
        <v>120</v>
      </c>
      <c r="E819" s="15"/>
      <c r="F819" t="s" s="10">
        <v>2952</v>
      </c>
      <c r="G819" t="s" s="10">
        <v>68</v>
      </c>
      <c r="H819" s="18">
        <v>1</v>
      </c>
      <c r="I819" t="s" s="10">
        <v>41</v>
      </c>
      <c r="J819" s="13"/>
      <c r="K819" s="13"/>
      <c r="L819" s="13"/>
      <c r="M819" s="24">
        <v>2012</v>
      </c>
      <c r="N819" s="19">
        <v>41092</v>
      </c>
      <c r="O819" s="19">
        <v>44744</v>
      </c>
      <c r="P819" s="19"/>
      <c r="Q819" t="s" s="10">
        <v>676</v>
      </c>
      <c r="R819" t="s" s="10">
        <v>2953</v>
      </c>
      <c r="S819" t="s" s="10">
        <v>2954</v>
      </c>
      <c r="T819" t="s" s="20">
        <v>2955</v>
      </c>
      <c r="U819" t="s" s="20">
        <v>2956</v>
      </c>
      <c r="V819" s="25"/>
      <c r="W819" s="34"/>
      <c r="X819" s="34">
        <v>0</v>
      </c>
      <c r="Y819" s="16">
        <v>1</v>
      </c>
      <c r="Z819" s="22">
        <v>0</v>
      </c>
      <c r="AA819" s="22">
        <v>0</v>
      </c>
      <c r="AB819" s="22">
        <v>0</v>
      </c>
      <c r="AC819" s="22">
        <v>0</v>
      </c>
      <c r="AD819" s="22">
        <v>0</v>
      </c>
      <c r="AE819" s="22">
        <v>0</v>
      </c>
      <c r="AF819" s="22"/>
      <c r="AG819" t="s" s="30">
        <v>2957</v>
      </c>
      <c r="AH819" s="17"/>
      <c r="AI819" s="17"/>
    </row>
    <row r="820" s="9" customFormat="1" ht="163.5" customHeight="1" hidden="1">
      <c r="A820" t="s" s="10">
        <v>2958</v>
      </c>
      <c r="B820" s="13"/>
      <c r="C820" s="14" cm="1">
        <f t="array" ref="C820">P820-TODAY()</f>
      </c>
      <c r="D820" t="s" s="11">
        <v>120</v>
      </c>
      <c r="E820" s="15"/>
      <c r="F820" t="s" s="10">
        <v>2959</v>
      </c>
      <c r="G820" t="s" s="10">
        <v>40</v>
      </c>
      <c r="H820" s="18">
        <v>1</v>
      </c>
      <c r="I820" t="s" s="10">
        <v>41</v>
      </c>
      <c r="J820" s="13"/>
      <c r="K820" s="13"/>
      <c r="L820" s="13"/>
      <c r="M820" s="24">
        <v>2012</v>
      </c>
      <c r="N820" s="19">
        <v>41247</v>
      </c>
      <c r="O820" s="19">
        <v>43072</v>
      </c>
      <c r="P820" s="19"/>
      <c r="Q820" t="s" s="10">
        <v>2359</v>
      </c>
      <c r="R820" t="s" s="10">
        <v>2960</v>
      </c>
      <c r="S820" s="10"/>
      <c r="T820" t="s" s="20">
        <v>2961</v>
      </c>
      <c r="U820" t="s" s="20">
        <v>2962</v>
      </c>
      <c r="V820" s="25"/>
      <c r="W820" s="34"/>
      <c r="X820" s="34">
        <v>0</v>
      </c>
      <c r="Y820" s="16">
        <v>1</v>
      </c>
      <c r="Z820" s="22">
        <v>0</v>
      </c>
      <c r="AA820" s="22">
        <v>0</v>
      </c>
      <c r="AB820" s="22">
        <v>0</v>
      </c>
      <c r="AC820" s="22">
        <v>0</v>
      </c>
      <c r="AD820" s="22">
        <v>0</v>
      </c>
      <c r="AE820" s="22">
        <v>0</v>
      </c>
      <c r="AF820" s="22"/>
      <c r="AG820" t="s" s="30">
        <v>2963</v>
      </c>
      <c r="AH820" s="17"/>
      <c r="AI820" s="17"/>
    </row>
    <row r="821" s="9" customFormat="1" ht="111" customHeight="1" hidden="1">
      <c r="A821" s="13"/>
      <c r="B821" t="s" s="12">
        <v>2964</v>
      </c>
      <c r="C821" s="14"/>
      <c r="D821" t="s" s="11">
        <v>2836</v>
      </c>
      <c r="E821" s="15"/>
      <c r="F821" t="s" s="10">
        <v>2965</v>
      </c>
      <c r="G821" t="s" s="10">
        <v>40</v>
      </c>
      <c r="H821" s="18">
        <v>1</v>
      </c>
      <c r="I821" t="s" s="10">
        <v>41</v>
      </c>
      <c r="J821" s="13"/>
      <c r="K821" s="13"/>
      <c r="L821" s="13"/>
      <c r="M821" s="24">
        <v>2012</v>
      </c>
      <c r="N821" s="19">
        <v>41250</v>
      </c>
      <c r="O821" s="19">
        <v>44840</v>
      </c>
      <c r="P821" s="19">
        <v>43172</v>
      </c>
      <c r="Q821" t="s" s="10">
        <v>42</v>
      </c>
      <c r="R821" t="s" s="10">
        <v>2966</v>
      </c>
      <c r="S821" t="s" s="10">
        <v>2967</v>
      </c>
      <c r="T821" t="s" s="20">
        <v>2968</v>
      </c>
      <c r="U821" t="s" s="20">
        <v>2969</v>
      </c>
      <c r="V821" s="25"/>
      <c r="W821" s="34"/>
      <c r="X821" s="34">
        <v>3565897</v>
      </c>
      <c r="Y821" s="16">
        <v>1</v>
      </c>
      <c r="Z821" s="22">
        <v>3302328</v>
      </c>
      <c r="AA821" s="22">
        <v>0</v>
      </c>
      <c r="AB821" s="22">
        <v>0</v>
      </c>
      <c r="AC821" s="22">
        <v>263569</v>
      </c>
      <c r="AD821" s="22">
        <v>0</v>
      </c>
      <c r="AE821" s="22">
        <v>0</v>
      </c>
      <c r="AF821" s="22"/>
      <c r="AG821" t="s" s="30">
        <v>2970</v>
      </c>
      <c r="AH821" s="17"/>
      <c r="AI821" s="17"/>
    </row>
    <row r="822" s="9" customFormat="1" ht="133.5" customHeight="1" hidden="1">
      <c r="A822" s="13"/>
      <c r="B822" s="13"/>
      <c r="C822" s="14" cm="1">
        <f t="array" ref="C822">P822-TODAY()</f>
      </c>
      <c r="D822" t="s" s="11">
        <v>2971</v>
      </c>
      <c r="E822" s="15"/>
      <c r="F822" t="s" s="10">
        <v>2972</v>
      </c>
      <c r="G822" t="s" s="10">
        <v>47</v>
      </c>
      <c r="H822" s="18">
        <v>1</v>
      </c>
      <c r="I822" t="s" s="10">
        <v>41</v>
      </c>
      <c r="J822" s="13"/>
      <c r="K822" s="13"/>
      <c r="L822" s="13"/>
      <c r="M822" s="24">
        <v>2012</v>
      </c>
      <c r="N822" s="19">
        <v>41092</v>
      </c>
      <c r="O822" s="19">
        <v>42917</v>
      </c>
      <c r="P822" s="19"/>
      <c r="Q822" t="s" s="10">
        <v>42</v>
      </c>
      <c r="R822" t="s" s="10">
        <v>2785</v>
      </c>
      <c r="S822" s="10"/>
      <c r="T822" t="s" s="20">
        <v>2973</v>
      </c>
      <c r="U822" t="s" s="20">
        <v>2974</v>
      </c>
      <c r="V822" s="25"/>
      <c r="W822" s="34"/>
      <c r="X822" s="34">
        <v>575712</v>
      </c>
      <c r="Y822" s="16">
        <v>1</v>
      </c>
      <c r="Z822" s="22">
        <v>575712</v>
      </c>
      <c r="AA822" s="22">
        <v>0</v>
      </c>
      <c r="AB822" s="22">
        <v>0</v>
      </c>
      <c r="AC822" s="22">
        <v>0</v>
      </c>
      <c r="AD822" s="22">
        <v>0</v>
      </c>
      <c r="AE822" s="22">
        <v>0</v>
      </c>
      <c r="AF822" s="22"/>
      <c r="AG822" t="s" s="30">
        <v>2975</v>
      </c>
      <c r="AH822" s="17"/>
      <c r="AI822" s="17"/>
    </row>
    <row r="823" s="9" customFormat="1" ht="120" customHeight="1" hidden="1">
      <c r="A823" s="13"/>
      <c r="B823" s="13"/>
      <c r="C823" s="14"/>
      <c r="D823" t="s" s="11">
        <v>2871</v>
      </c>
      <c r="E823" s="15"/>
      <c r="F823" t="s" s="10">
        <v>2976</v>
      </c>
      <c r="G823" t="s" s="10">
        <v>47</v>
      </c>
      <c r="H823" s="18">
        <v>1</v>
      </c>
      <c r="I823" t="s" s="10">
        <v>41</v>
      </c>
      <c r="J823" s="13"/>
      <c r="K823" s="13"/>
      <c r="L823" s="13"/>
      <c r="M823" s="24">
        <v>2012</v>
      </c>
      <c r="N823" s="19">
        <v>41092</v>
      </c>
      <c r="O823" s="19">
        <v>43100</v>
      </c>
      <c r="P823" s="19"/>
      <c r="Q823" t="s" s="10">
        <v>42</v>
      </c>
      <c r="R823" t="s" s="10">
        <v>2893</v>
      </c>
      <c r="S823" t="s" s="10">
        <v>2977</v>
      </c>
      <c r="T823" t="s" s="20">
        <v>2978</v>
      </c>
      <c r="U823" t="s" s="20">
        <v>2979</v>
      </c>
      <c r="V823" s="25"/>
      <c r="W823" s="34"/>
      <c r="X823" s="34">
        <v>550000</v>
      </c>
      <c r="Y823" s="16">
        <v>1</v>
      </c>
      <c r="Z823" s="22">
        <v>550000</v>
      </c>
      <c r="AA823" s="22">
        <v>0</v>
      </c>
      <c r="AB823" s="22">
        <v>0</v>
      </c>
      <c r="AC823" s="22">
        <v>0</v>
      </c>
      <c r="AD823" s="22">
        <v>0</v>
      </c>
      <c r="AE823" s="22">
        <v>0</v>
      </c>
      <c r="AF823" s="22"/>
      <c r="AG823" t="s" s="31">
        <v>2980</v>
      </c>
      <c r="AH823" s="17"/>
      <c r="AI823" s="17"/>
    </row>
    <row r="824" s="9" customFormat="1" ht="135.75" customHeight="1" hidden="1">
      <c r="A824" s="13"/>
      <c r="B824" s="13"/>
      <c r="C824" s="14" cm="1">
        <f t="array" ref="C824">P824-TODAY()</f>
      </c>
      <c r="D824" t="s" s="11">
        <v>2981</v>
      </c>
      <c r="E824" s="15"/>
      <c r="F824" t="s" s="10">
        <v>2982</v>
      </c>
      <c r="G824" t="s" s="10">
        <v>47</v>
      </c>
      <c r="H824" s="18">
        <v>1</v>
      </c>
      <c r="I824" t="s" s="10">
        <v>41</v>
      </c>
      <c r="J824" s="13"/>
      <c r="K824" s="13"/>
      <c r="L824" s="13"/>
      <c r="M824" s="24">
        <v>2012</v>
      </c>
      <c r="N824" s="19">
        <v>41092</v>
      </c>
      <c r="O824" s="19">
        <v>43100</v>
      </c>
      <c r="P824" s="19"/>
      <c r="Q824" t="s" s="10">
        <v>42</v>
      </c>
      <c r="R824" t="s" s="10">
        <v>2796</v>
      </c>
      <c r="S824" t="s" s="10">
        <v>2977</v>
      </c>
      <c r="T824" t="s" s="20">
        <v>2983</v>
      </c>
      <c r="U824" t="s" s="20">
        <v>2979</v>
      </c>
      <c r="V824" s="25"/>
      <c r="W824" s="34"/>
      <c r="X824" s="34">
        <v>550000</v>
      </c>
      <c r="Y824" s="16">
        <v>1</v>
      </c>
      <c r="Z824" s="22">
        <v>550000</v>
      </c>
      <c r="AA824" s="22">
        <v>0</v>
      </c>
      <c r="AB824" s="22">
        <v>0</v>
      </c>
      <c r="AC824" s="22">
        <v>0</v>
      </c>
      <c r="AD824" s="22">
        <v>0</v>
      </c>
      <c r="AE824" s="22">
        <v>0</v>
      </c>
      <c r="AF824" s="22"/>
      <c r="AG824" t="s" s="30">
        <v>2984</v>
      </c>
      <c r="AH824" s="17"/>
      <c r="AI824" s="17"/>
    </row>
    <row r="825" s="9" customFormat="1" ht="136.5" customHeight="1" hidden="1">
      <c r="A825" s="13"/>
      <c r="B825" s="13"/>
      <c r="C825" s="14"/>
      <c r="D825" t="s" s="11">
        <v>2985</v>
      </c>
      <c r="E825" s="15"/>
      <c r="F825" t="s" s="10">
        <v>2986</v>
      </c>
      <c r="G825" t="s" s="10">
        <v>47</v>
      </c>
      <c r="H825" s="18">
        <v>1</v>
      </c>
      <c r="I825" t="s" s="10">
        <v>41</v>
      </c>
      <c r="J825" s="13"/>
      <c r="K825" s="13"/>
      <c r="L825" s="13"/>
      <c r="M825" s="24">
        <v>2012</v>
      </c>
      <c r="N825" s="19">
        <v>41086</v>
      </c>
      <c r="O825" s="19">
        <v>43094</v>
      </c>
      <c r="P825" s="19"/>
      <c r="Q825" t="s" s="10">
        <v>42</v>
      </c>
      <c r="R825" t="s" s="10">
        <v>2801</v>
      </c>
      <c r="S825" t="s" s="10">
        <v>2987</v>
      </c>
      <c r="T825" t="s" s="20">
        <v>2988</v>
      </c>
      <c r="U825" t="s" s="20">
        <v>2989</v>
      </c>
      <c r="V825" s="25"/>
      <c r="W825" s="34"/>
      <c r="X825" s="34">
        <v>532128</v>
      </c>
      <c r="Y825" s="16">
        <v>1</v>
      </c>
      <c r="Z825" s="22">
        <v>532128</v>
      </c>
      <c r="AA825" s="22">
        <v>0</v>
      </c>
      <c r="AB825" s="22">
        <v>0</v>
      </c>
      <c r="AC825" s="22">
        <v>0</v>
      </c>
      <c r="AD825" s="22">
        <v>0</v>
      </c>
      <c r="AE825" s="22">
        <v>0</v>
      </c>
      <c r="AF825" s="22"/>
      <c r="AG825" t="s" s="30">
        <v>2990</v>
      </c>
      <c r="AH825" s="17"/>
      <c r="AI825" s="17"/>
    </row>
    <row r="826" s="9" customFormat="1" ht="76.5" customHeight="1" hidden="1">
      <c r="A826" s="13"/>
      <c r="B826" s="13"/>
      <c r="C826" s="14" cm="1">
        <f t="array" ref="C826">P826-TODAY()</f>
      </c>
      <c r="D826" s="15" cm="1">
        <f t="array" ref="D826">IF(C826&gt;=0,"Vigente",IF(C826&lt;0,"Vencido"))</f>
      </c>
      <c r="E826" s="15"/>
      <c r="F826" t="s" s="10">
        <v>2991</v>
      </c>
      <c r="G826" t="s" s="10">
        <v>60</v>
      </c>
      <c r="H826" s="18">
        <v>1</v>
      </c>
      <c r="I826" t="s" s="10">
        <v>41</v>
      </c>
      <c r="J826" s="13"/>
      <c r="K826" s="13"/>
      <c r="L826" s="13"/>
      <c r="M826" s="24">
        <v>2012</v>
      </c>
      <c r="N826" s="19">
        <v>41260</v>
      </c>
      <c r="O826" s="19">
        <v>41431</v>
      </c>
      <c r="P826" s="19"/>
      <c r="Q826" t="s" s="10">
        <v>1798</v>
      </c>
      <c r="R826" t="s" s="10">
        <v>48</v>
      </c>
      <c r="S826" s="10"/>
      <c r="T826" t="s" s="20">
        <v>2992</v>
      </c>
      <c r="U826" t="s" s="20">
        <v>2993</v>
      </c>
      <c r="V826" s="25"/>
      <c r="W826" s="34"/>
      <c r="X826" s="34">
        <v>0</v>
      </c>
      <c r="Y826" s="16">
        <v>1</v>
      </c>
      <c r="Z826" s="22">
        <v>0</v>
      </c>
      <c r="AA826" s="22">
        <v>0</v>
      </c>
      <c r="AB826" s="22">
        <v>0</v>
      </c>
      <c r="AC826" s="22">
        <v>0</v>
      </c>
      <c r="AD826" s="22">
        <v>0</v>
      </c>
      <c r="AE826" s="22">
        <v>0</v>
      </c>
      <c r="AF826" s="22"/>
      <c r="AG826" s="26"/>
      <c r="AH826" s="17"/>
      <c r="AI826" s="17"/>
    </row>
    <row r="827" s="9" customFormat="1" ht="77.25" customHeight="1" hidden="1">
      <c r="A827" t="s" s="10">
        <v>2263</v>
      </c>
      <c r="B827" s="13"/>
      <c r="C827" s="14" cm="1">
        <f t="array" ref="C827">P827-TODAY()</f>
      </c>
      <c r="D827" t="s" s="11">
        <v>2403</v>
      </c>
      <c r="E827" s="15"/>
      <c r="F827" t="s" s="10">
        <v>2994</v>
      </c>
      <c r="G827" t="s" s="10">
        <v>2232</v>
      </c>
      <c r="H827" s="18">
        <v>1</v>
      </c>
      <c r="I827" t="s" s="10">
        <v>41</v>
      </c>
      <c r="J827" s="13"/>
      <c r="K827" s="13"/>
      <c r="L827" s="13"/>
      <c r="M827" s="24">
        <v>2012</v>
      </c>
      <c r="N827" s="19">
        <v>41261</v>
      </c>
      <c r="O827" s="19">
        <v>42355</v>
      </c>
      <c r="P827" s="19"/>
      <c r="Q827" t="s" s="10">
        <v>676</v>
      </c>
      <c r="R827" t="s" s="10">
        <v>2995</v>
      </c>
      <c r="S827" s="10"/>
      <c r="T827" t="s" s="20">
        <v>2996</v>
      </c>
      <c r="U827" t="s" s="20">
        <v>2997</v>
      </c>
      <c r="V827" s="25"/>
      <c r="W827" s="34"/>
      <c r="X827" s="34">
        <v>0</v>
      </c>
      <c r="Y827" s="16">
        <v>1</v>
      </c>
      <c r="Z827" s="22">
        <v>0</v>
      </c>
      <c r="AA827" s="22">
        <v>0</v>
      </c>
      <c r="AB827" s="22">
        <v>0</v>
      </c>
      <c r="AC827" s="22">
        <v>0</v>
      </c>
      <c r="AD827" s="22">
        <v>0</v>
      </c>
      <c r="AE827" s="22">
        <v>0</v>
      </c>
      <c r="AF827" s="22"/>
      <c r="AG827" t="s" s="30">
        <v>2998</v>
      </c>
      <c r="AH827" s="17"/>
      <c r="AI827" s="17"/>
    </row>
    <row r="828" s="9" customFormat="1" ht="76.5" customHeight="1" hidden="1">
      <c r="A828" s="13"/>
      <c r="B828" s="13"/>
      <c r="C828" s="14" cm="1">
        <f t="array" ref="C828">P828-TODAY()</f>
      </c>
      <c r="D828" s="15" cm="1">
        <f t="array" ref="D828">IF(C828&gt;=0,"Vigente",IF(C828&lt;0,"Vencido"))</f>
      </c>
      <c r="E828" s="15"/>
      <c r="F828" t="s" s="10">
        <v>2999</v>
      </c>
      <c r="G828" t="s" s="10">
        <v>47</v>
      </c>
      <c r="H828" s="18">
        <v>1</v>
      </c>
      <c r="I828" t="s" s="10">
        <v>41</v>
      </c>
      <c r="J828" s="13"/>
      <c r="K828" s="13"/>
      <c r="L828" s="13"/>
      <c r="M828" s="24">
        <v>2012</v>
      </c>
      <c r="N828" s="19">
        <v>41234</v>
      </c>
      <c r="O828" s="19">
        <v>44886</v>
      </c>
      <c r="P828" s="19"/>
      <c r="Q828" t="s" s="10">
        <v>711</v>
      </c>
      <c r="R828" t="s" s="10">
        <v>3000</v>
      </c>
      <c r="S828" s="10"/>
      <c r="T828" t="s" s="20">
        <v>3001</v>
      </c>
      <c r="U828" t="s" s="20">
        <v>1803</v>
      </c>
      <c r="V828" s="25"/>
      <c r="W828" s="34"/>
      <c r="X828" s="34">
        <v>0</v>
      </c>
      <c r="Y828" s="16">
        <v>1</v>
      </c>
      <c r="Z828" s="22">
        <v>0</v>
      </c>
      <c r="AA828" s="22">
        <v>0</v>
      </c>
      <c r="AB828" s="22">
        <v>0</v>
      </c>
      <c r="AC828" s="22">
        <v>0</v>
      </c>
      <c r="AD828" s="22">
        <v>0</v>
      </c>
      <c r="AE828" s="22">
        <v>0</v>
      </c>
      <c r="AF828" s="22"/>
      <c r="AG828" t="s" s="30">
        <v>3002</v>
      </c>
      <c r="AH828" s="17"/>
      <c r="AI828" s="17"/>
    </row>
    <row r="829" s="9" customFormat="1" ht="90" customHeight="1" hidden="1">
      <c r="A829" s="13"/>
      <c r="B829" s="13"/>
      <c r="C829" s="14" cm="1">
        <f t="array" ref="C829">P829-TODAY()</f>
      </c>
      <c r="D829" s="15" cm="1">
        <f t="array" ref="D829">IF(C829&gt;=0,"Vigente",IF(C829&lt;0,"Vencido"))</f>
      </c>
      <c r="E829" s="15"/>
      <c r="F829" t="s" s="10">
        <v>3003</v>
      </c>
      <c r="G829" t="s" s="10">
        <v>40</v>
      </c>
      <c r="H829" s="18">
        <v>1</v>
      </c>
      <c r="I829" t="s" s="10">
        <v>41</v>
      </c>
      <c r="J829" t="s" s="10">
        <v>566</v>
      </c>
      <c r="K829" t="s" s="10">
        <v>567</v>
      </c>
      <c r="L829" t="s" s="10">
        <v>3004</v>
      </c>
      <c r="M829" s="24">
        <v>2012</v>
      </c>
      <c r="N829" s="19">
        <v>41271</v>
      </c>
      <c r="O829" s="19">
        <v>43097</v>
      </c>
      <c r="P829" s="19"/>
      <c r="Q829" t="s" s="10">
        <v>42</v>
      </c>
      <c r="R829" t="s" s="10">
        <v>3005</v>
      </c>
      <c r="S829" t="s" s="10">
        <v>3006</v>
      </c>
      <c r="T829" t="s" s="20">
        <v>3007</v>
      </c>
      <c r="U829" t="s" s="20">
        <v>3008</v>
      </c>
      <c r="V829" s="25"/>
      <c r="W829" s="34"/>
      <c r="X829" s="34">
        <v>350000</v>
      </c>
      <c r="Y829" s="16">
        <v>1</v>
      </c>
      <c r="Z829" s="22">
        <v>315000</v>
      </c>
      <c r="AA829" s="22">
        <v>35000</v>
      </c>
      <c r="AB829" s="22">
        <v>0</v>
      </c>
      <c r="AC829" s="22">
        <v>0</v>
      </c>
      <c r="AD829" s="22">
        <v>35000</v>
      </c>
      <c r="AE829" s="22">
        <v>0</v>
      </c>
      <c r="AF829" s="22"/>
      <c r="AG829" t="s" s="30">
        <v>3009</v>
      </c>
      <c r="AH829" s="17"/>
      <c r="AI829" s="17"/>
    </row>
    <row r="830" s="9" customFormat="1" ht="151.5" customHeight="1" hidden="1">
      <c r="A830" s="13"/>
      <c r="B830" s="13"/>
      <c r="C830" s="14" cm="1">
        <f t="array" ref="C830">P830-TODAY()</f>
      </c>
      <c r="D830" s="15" cm="1">
        <f t="array" ref="D830">IF(C830&gt;=0,"Vigente",IF(C830&lt;0,"Vencido"))</f>
      </c>
      <c r="E830" s="15"/>
      <c r="F830" t="s" s="10">
        <v>3010</v>
      </c>
      <c r="G830" t="s" s="10">
        <v>47</v>
      </c>
      <c r="H830" s="18">
        <v>1</v>
      </c>
      <c r="I830" t="s" s="10">
        <v>41</v>
      </c>
      <c r="J830" s="13"/>
      <c r="K830" s="13"/>
      <c r="L830" s="13"/>
      <c r="M830" s="24">
        <v>2012</v>
      </c>
      <c r="N830" s="19">
        <v>41096</v>
      </c>
      <c r="O830" s="19">
        <v>42921</v>
      </c>
      <c r="P830" s="19"/>
      <c r="Q830" t="s" s="10">
        <v>42</v>
      </c>
      <c r="R830" t="s" s="10">
        <v>2897</v>
      </c>
      <c r="S830" s="10"/>
      <c r="T830" t="s" s="20">
        <v>3011</v>
      </c>
      <c r="U830" t="s" s="20">
        <v>1234</v>
      </c>
      <c r="V830" s="25"/>
      <c r="W830" s="34"/>
      <c r="X830" s="34">
        <v>700000</v>
      </c>
      <c r="Y830" s="16">
        <v>1</v>
      </c>
      <c r="Z830" s="22">
        <v>700000</v>
      </c>
      <c r="AA830" s="22">
        <v>0</v>
      </c>
      <c r="AB830" s="22">
        <v>0</v>
      </c>
      <c r="AC830" s="22">
        <v>0</v>
      </c>
      <c r="AD830" s="22">
        <v>0</v>
      </c>
      <c r="AE830" s="22">
        <v>0</v>
      </c>
      <c r="AF830" s="22"/>
      <c r="AG830" t="s" s="30">
        <v>3012</v>
      </c>
      <c r="AH830" s="17"/>
      <c r="AI830" s="17"/>
    </row>
    <row r="831" s="9" customFormat="1" ht="105.75" customHeight="1" hidden="1">
      <c r="A831" t="s" s="10">
        <v>3013</v>
      </c>
      <c r="B831" s="13"/>
      <c r="C831" s="14" cm="1">
        <f t="array" ref="C831">P831-TODAY()</f>
      </c>
      <c r="D831" s="15" cm="1">
        <f t="array" ref="D831">IF(C831&gt;=0,"Vigente",IF(C831&lt;K9526,"Vencido"))</f>
      </c>
      <c r="E831" s="15"/>
      <c r="F831" t="s" s="10">
        <v>3014</v>
      </c>
      <c r="G831" t="s" s="10">
        <v>2232</v>
      </c>
      <c r="H831" s="18">
        <v>1</v>
      </c>
      <c r="I831" t="s" s="10">
        <v>41</v>
      </c>
      <c r="J831" s="13"/>
      <c r="K831" s="13"/>
      <c r="L831" s="13"/>
      <c r="M831" s="24">
        <v>2013</v>
      </c>
      <c r="N831" s="19">
        <v>41318</v>
      </c>
      <c r="O831" s="19">
        <v>46795</v>
      </c>
      <c r="P831" s="19"/>
      <c r="Q831" t="s" s="10">
        <v>2735</v>
      </c>
      <c r="R831" t="s" s="10">
        <v>48</v>
      </c>
      <c r="S831" t="s" s="10">
        <v>3015</v>
      </c>
      <c r="T831" t="s" s="20">
        <v>2736</v>
      </c>
      <c r="U831" t="s" s="20">
        <v>3016</v>
      </c>
      <c r="V831" t="s" s="45">
        <v>3017</v>
      </c>
      <c r="W831" s="34"/>
      <c r="X831" s="34">
        <v>0</v>
      </c>
      <c r="Y831" s="16">
        <v>1</v>
      </c>
      <c r="Z831" s="22">
        <v>0</v>
      </c>
      <c r="AA831" s="22">
        <v>0</v>
      </c>
      <c r="AB831" s="22">
        <v>0</v>
      </c>
      <c r="AC831" s="22">
        <v>0</v>
      </c>
      <c r="AD831" s="22">
        <v>0</v>
      </c>
      <c r="AE831" s="22">
        <v>0</v>
      </c>
      <c r="AF831" s="22"/>
      <c r="AG831" t="s" s="31">
        <v>3018</v>
      </c>
      <c r="AH831" s="17"/>
      <c r="AI831" s="17"/>
    </row>
    <row r="832" s="9" customFormat="1" ht="75" customHeight="1" hidden="1">
      <c r="A832" s="13"/>
      <c r="B832" s="13"/>
      <c r="C832" s="14" cm="1">
        <f t="array" ref="C832">P832-TODAY()</f>
      </c>
      <c r="D832" t="s" s="11">
        <v>2521</v>
      </c>
      <c r="E832" s="15"/>
      <c r="F832" t="s" s="10">
        <v>3019</v>
      </c>
      <c r="G832" t="s" s="10">
        <v>47</v>
      </c>
      <c r="H832" s="18">
        <v>1</v>
      </c>
      <c r="I832" t="s" s="10">
        <v>41</v>
      </c>
      <c r="J832" s="13"/>
      <c r="K832" s="13"/>
      <c r="L832" s="13"/>
      <c r="M832" s="24">
        <v>2013</v>
      </c>
      <c r="N832" s="19">
        <v>41306</v>
      </c>
      <c r="O832" s="19">
        <v>41670</v>
      </c>
      <c r="P832" s="19"/>
      <c r="Q832" t="s" s="10">
        <v>2208</v>
      </c>
      <c r="R832" t="s" s="10">
        <v>2913</v>
      </c>
      <c r="S832" s="10"/>
      <c r="T832" t="s" s="20">
        <v>3020</v>
      </c>
      <c r="U832" t="s" s="20">
        <v>1055</v>
      </c>
      <c r="V832" s="25"/>
      <c r="W832" s="34"/>
      <c r="X832" s="34">
        <v>0</v>
      </c>
      <c r="Y832" s="16">
        <v>1</v>
      </c>
      <c r="Z832" s="22">
        <v>0</v>
      </c>
      <c r="AA832" s="22">
        <v>0</v>
      </c>
      <c r="AB832" s="22">
        <v>0</v>
      </c>
      <c r="AC832" s="22">
        <v>0</v>
      </c>
      <c r="AD832" s="22">
        <v>0</v>
      </c>
      <c r="AE832" s="22">
        <v>0</v>
      </c>
      <c r="AF832" s="22"/>
      <c r="AG832" t="s" s="30">
        <v>3021</v>
      </c>
      <c r="AH832" s="17"/>
      <c r="AI832" s="17"/>
    </row>
    <row r="833" s="9" customFormat="1" ht="105" customHeight="1" hidden="1">
      <c r="A833" s="13"/>
      <c r="B833" s="13"/>
      <c r="C833" s="13" cm="1">
        <f t="array" ref="C833">P833-TODAY()</f>
        <v>-3770</v>
      </c>
      <c r="D833" t="str" s="17" cm="1">
        <f t="array" ref="D833">IF(C833&gt;=0,"Vigente",IF(C833&lt;0,"Vencido"))</f>
        <v>Vencido</v>
      </c>
      <c r="E833" s="15"/>
      <c r="F833" t="s" s="10">
        <v>3022</v>
      </c>
      <c r="G833" t="s" s="10">
        <v>40</v>
      </c>
      <c r="H833" s="18">
        <v>1</v>
      </c>
      <c r="I833" t="s" s="10">
        <v>41</v>
      </c>
      <c r="J833" s="13"/>
      <c r="K833" s="13"/>
      <c r="L833" s="13"/>
      <c r="M833" s="24">
        <v>2012</v>
      </c>
      <c r="N833" s="19">
        <v>41075</v>
      </c>
      <c r="O833" s="19">
        <v>42734</v>
      </c>
      <c r="P833" s="19">
        <v>42426</v>
      </c>
      <c r="Q833" t="s" s="10">
        <v>42</v>
      </c>
      <c r="R833" t="s" s="10">
        <v>3023</v>
      </c>
      <c r="S833" t="s" s="10">
        <v>3024</v>
      </c>
      <c r="T833" t="s" s="20">
        <v>3025</v>
      </c>
      <c r="U833" t="s" s="20">
        <v>3026</v>
      </c>
      <c r="V833" s="25"/>
      <c r="W833" s="34"/>
      <c r="X833" s="34">
        <v>600000</v>
      </c>
      <c r="Y833" s="16">
        <v>1</v>
      </c>
      <c r="Z833" s="22">
        <v>600000</v>
      </c>
      <c r="AA833" s="22">
        <v>0</v>
      </c>
      <c r="AB833" s="22">
        <v>0</v>
      </c>
      <c r="AC833" s="22">
        <v>0</v>
      </c>
      <c r="AD833" s="22">
        <v>0</v>
      </c>
      <c r="AE833" s="22">
        <v>0</v>
      </c>
      <c r="AF833" s="22"/>
      <c r="AG833" t="s" s="30">
        <v>3027</v>
      </c>
      <c r="AH833" s="17"/>
      <c r="AI833" s="17"/>
    </row>
    <row r="834" s="9" customFormat="1" ht="104.25" customHeight="1" hidden="1">
      <c r="A834" s="13"/>
      <c r="B834" s="13"/>
      <c r="C834" s="14" cm="1">
        <f t="array" ref="C834">P834-TODAY()</f>
      </c>
      <c r="D834" t="s" s="42">
        <v>3028</v>
      </c>
      <c r="E834" s="46"/>
      <c r="F834" t="s" s="10">
        <v>3029</v>
      </c>
      <c r="G834" t="s" s="10">
        <v>47</v>
      </c>
      <c r="H834" s="18">
        <v>1</v>
      </c>
      <c r="I834" t="s" s="10">
        <v>41</v>
      </c>
      <c r="J834" s="13"/>
      <c r="K834" s="13"/>
      <c r="L834" s="13"/>
      <c r="M834" s="24">
        <v>2012</v>
      </c>
      <c r="N834" s="19">
        <v>41123</v>
      </c>
      <c r="O834" s="19">
        <v>41487</v>
      </c>
      <c r="P834" s="19"/>
      <c r="Q834" t="s" s="10">
        <v>676</v>
      </c>
      <c r="R834" t="s" s="10">
        <v>3030</v>
      </c>
      <c r="S834" s="10"/>
      <c r="T834" t="s" s="20">
        <v>3031</v>
      </c>
      <c r="U834" t="s" s="20">
        <v>1785</v>
      </c>
      <c r="V834" s="25"/>
      <c r="W834" s="34"/>
      <c r="X834" s="34">
        <v>2250</v>
      </c>
      <c r="Y834" s="16">
        <v>1</v>
      </c>
      <c r="Z834" s="22">
        <v>2250</v>
      </c>
      <c r="AA834" s="22">
        <v>0</v>
      </c>
      <c r="AB834" s="22">
        <v>0</v>
      </c>
      <c r="AC834" s="22">
        <v>0</v>
      </c>
      <c r="AD834" s="22">
        <v>0</v>
      </c>
      <c r="AE834" s="22">
        <v>0</v>
      </c>
      <c r="AF834" s="22"/>
      <c r="AG834" t="s" s="30">
        <v>3032</v>
      </c>
      <c r="AH834" s="17"/>
      <c r="AI834" s="17"/>
    </row>
    <row r="835" s="9" customFormat="1" ht="89.25" customHeight="1" hidden="1">
      <c r="A835" s="13"/>
      <c r="B835" s="13"/>
      <c r="C835" s="13" cm="1">
        <f t="array" ref="C835">P835-TODAY()</f>
        <v>-3192</v>
      </c>
      <c r="D835" t="str" s="17" cm="1">
        <f t="array" ref="D835">IF(C835&gt;=0,"Vigente",IF(C835&lt;0,"Vencido"))</f>
        <v>Vencido</v>
      </c>
      <c r="E835" s="15"/>
      <c r="F835" t="s" s="10">
        <v>3033</v>
      </c>
      <c r="G835" t="s" s="10">
        <v>2232</v>
      </c>
      <c r="H835" s="18">
        <v>1</v>
      </c>
      <c r="I835" t="s" s="10">
        <v>41</v>
      </c>
      <c r="J835" s="13"/>
      <c r="K835" s="13"/>
      <c r="L835" s="13"/>
      <c r="M835" s="24">
        <v>2013</v>
      </c>
      <c r="N835" s="19">
        <v>41396</v>
      </c>
      <c r="O835" s="19">
        <v>45047</v>
      </c>
      <c r="P835" s="19">
        <v>43004</v>
      </c>
      <c r="Q835" t="s" s="10">
        <v>676</v>
      </c>
      <c r="R835" t="s" s="10">
        <v>3034</v>
      </c>
      <c r="S835" t="s" s="10">
        <v>3035</v>
      </c>
      <c r="T835" t="s" s="20">
        <v>3036</v>
      </c>
      <c r="U835" t="s" s="20">
        <v>3037</v>
      </c>
      <c r="V835" s="25"/>
      <c r="W835" s="34"/>
      <c r="X835" s="34">
        <v>0</v>
      </c>
      <c r="Y835" s="16">
        <v>1</v>
      </c>
      <c r="Z835" s="22">
        <v>0</v>
      </c>
      <c r="AA835" s="22">
        <v>0</v>
      </c>
      <c r="AB835" s="22">
        <v>0</v>
      </c>
      <c r="AC835" s="22">
        <v>0</v>
      </c>
      <c r="AD835" s="22">
        <v>0</v>
      </c>
      <c r="AE835" s="22">
        <v>0</v>
      </c>
      <c r="AF835" s="22"/>
      <c r="AG835" s="26"/>
      <c r="AH835" s="17"/>
      <c r="AI835" s="17"/>
    </row>
    <row r="836" s="9" customFormat="1" ht="120.75" customHeight="1" hidden="1">
      <c r="A836" s="13"/>
      <c r="B836" s="13"/>
      <c r="C836" s="14" cm="1">
        <f t="array" ref="C836">P836-TODAY()</f>
      </c>
      <c r="D836" s="15" cm="1">
        <f t="array" ref="D836">IF(C836&gt;=0,"Vigente",IF(C836&lt;0,"Vencido"))</f>
      </c>
      <c r="E836" s="15"/>
      <c r="F836" t="s" s="10">
        <v>3038</v>
      </c>
      <c r="G836" t="s" s="10">
        <v>47</v>
      </c>
      <c r="H836" s="18">
        <v>1</v>
      </c>
      <c r="I836" t="s" s="10">
        <v>41</v>
      </c>
      <c r="J836" s="13"/>
      <c r="K836" s="13"/>
      <c r="L836" s="13"/>
      <c r="M836" s="24">
        <v>2012</v>
      </c>
      <c r="N836" s="19">
        <v>41244</v>
      </c>
      <c r="O836" s="19">
        <v>43100</v>
      </c>
      <c r="P836" s="19"/>
      <c r="Q836" t="s" s="10">
        <v>1613</v>
      </c>
      <c r="R836" t="s" s="10">
        <v>2943</v>
      </c>
      <c r="S836" t="s" s="10">
        <v>2920</v>
      </c>
      <c r="T836" t="s" s="20">
        <v>3039</v>
      </c>
      <c r="U836" t="s" s="20">
        <v>3040</v>
      </c>
      <c r="V836" s="25"/>
      <c r="W836" s="34"/>
      <c r="X836" s="34">
        <v>0</v>
      </c>
      <c r="Y836" s="16">
        <v>1</v>
      </c>
      <c r="Z836" s="22">
        <v>0</v>
      </c>
      <c r="AA836" s="22">
        <v>0</v>
      </c>
      <c r="AB836" s="22">
        <v>0</v>
      </c>
      <c r="AC836" s="22">
        <v>0</v>
      </c>
      <c r="AD836" s="22">
        <v>0</v>
      </c>
      <c r="AE836" s="22">
        <v>0</v>
      </c>
      <c r="AF836" s="22"/>
      <c r="AG836" t="s" s="30">
        <v>3041</v>
      </c>
      <c r="AH836" s="17"/>
      <c r="AI836" s="17"/>
    </row>
    <row r="837" s="9" customFormat="1" ht="57" customHeight="1" hidden="1">
      <c r="A837" s="13"/>
      <c r="B837" s="13"/>
      <c r="C837" s="14" cm="1">
        <f t="array" ref="C837">P837-TODAY()</f>
      </c>
      <c r="D837" t="s" s="11">
        <v>2871</v>
      </c>
      <c r="E837" s="15"/>
      <c r="F837" t="s" s="10">
        <v>3042</v>
      </c>
      <c r="G837" t="s" s="10">
        <v>40</v>
      </c>
      <c r="H837" s="18">
        <v>1</v>
      </c>
      <c r="I837" t="s" s="10">
        <v>41</v>
      </c>
      <c r="J837" t="s" s="10">
        <v>566</v>
      </c>
      <c r="K837" t="s" s="10">
        <v>567</v>
      </c>
      <c r="L837" t="s" s="10">
        <v>3043</v>
      </c>
      <c r="M837" s="24">
        <v>2012</v>
      </c>
      <c r="N837" s="19">
        <v>41263</v>
      </c>
      <c r="O837" s="19">
        <v>41843</v>
      </c>
      <c r="P837" s="19"/>
      <c r="Q837" t="s" s="10">
        <v>42</v>
      </c>
      <c r="R837" t="s" s="10">
        <v>3044</v>
      </c>
      <c r="S837" t="s" s="10">
        <v>2203</v>
      </c>
      <c r="T837" t="s" s="20">
        <v>3045</v>
      </c>
      <c r="U837" t="s" s="20">
        <v>3046</v>
      </c>
      <c r="V837" s="25"/>
      <c r="W837" s="34"/>
      <c r="X837" s="34">
        <v>1515200</v>
      </c>
      <c r="Y837" s="16">
        <v>1</v>
      </c>
      <c r="Z837" s="22">
        <v>1500000</v>
      </c>
      <c r="AA837" s="22">
        <v>15200</v>
      </c>
      <c r="AB837" s="22">
        <v>0</v>
      </c>
      <c r="AC837" s="22">
        <v>0</v>
      </c>
      <c r="AD837" s="22">
        <v>0</v>
      </c>
      <c r="AE837" s="22">
        <v>15200</v>
      </c>
      <c r="AF837" s="22"/>
      <c r="AG837" t="s" s="30">
        <v>3047</v>
      </c>
      <c r="AH837" s="17"/>
      <c r="AI837" s="17"/>
    </row>
    <row r="838" s="9" customFormat="1" ht="134.25" customHeight="1" hidden="1">
      <c r="A838" s="13"/>
      <c r="B838" s="13"/>
      <c r="C838" s="14" cm="1">
        <f t="array" ref="C838">P838-TODAY()</f>
      </c>
      <c r="D838" s="15" cm="1">
        <f t="array" ref="D838">IF(C838&gt;=0,"Vigente",IF(C838&lt;0,"Vencido"))</f>
      </c>
      <c r="E838" s="15"/>
      <c r="F838" t="s" s="10">
        <v>3048</v>
      </c>
      <c r="G838" t="s" s="10">
        <v>47</v>
      </c>
      <c r="H838" s="18">
        <v>1</v>
      </c>
      <c r="I838" t="s" s="10">
        <v>41</v>
      </c>
      <c r="J838" s="13"/>
      <c r="K838" s="13"/>
      <c r="L838" s="13"/>
      <c r="M838" s="24">
        <v>2013</v>
      </c>
      <c r="N838" s="19">
        <v>41400</v>
      </c>
      <c r="O838" s="19">
        <v>41619</v>
      </c>
      <c r="P838" s="19"/>
      <c r="Q838" t="s" s="10">
        <v>711</v>
      </c>
      <c r="R838" t="s" s="10">
        <v>3049</v>
      </c>
      <c r="S838" s="10"/>
      <c r="T838" t="s" s="20">
        <v>3050</v>
      </c>
      <c r="U838" t="s" s="20">
        <v>2895</v>
      </c>
      <c r="V838" s="25"/>
      <c r="W838" s="34"/>
      <c r="X838" s="34">
        <v>1500000</v>
      </c>
      <c r="Y838" s="16">
        <v>1</v>
      </c>
      <c r="Z838" s="22">
        <v>0</v>
      </c>
      <c r="AA838" s="22">
        <v>1500000</v>
      </c>
      <c r="AB838" s="22">
        <v>0</v>
      </c>
      <c r="AC838" s="22">
        <v>0</v>
      </c>
      <c r="AD838" s="22">
        <v>0</v>
      </c>
      <c r="AE838" s="22">
        <v>0</v>
      </c>
      <c r="AF838" s="22"/>
      <c r="AG838" t="s" s="31">
        <v>3051</v>
      </c>
      <c r="AH838" s="17"/>
      <c r="AI838" s="17"/>
    </row>
    <row r="839" s="9" customFormat="1" ht="120" customHeight="1" hidden="1">
      <c r="A839" s="13"/>
      <c r="B839" s="13"/>
      <c r="C839" s="14" cm="1">
        <f t="array" ref="C839">P839-TODAY()</f>
      </c>
      <c r="D839" s="15" cm="1">
        <f t="array" ref="D839">IF(C839&gt;=0,"Vigente",IF(C839&lt;0,"Vencido"))</f>
      </c>
      <c r="E839" s="15"/>
      <c r="F839" t="s" s="10">
        <v>3052</v>
      </c>
      <c r="G839" t="s" s="10">
        <v>47</v>
      </c>
      <c r="H839" s="18">
        <v>1</v>
      </c>
      <c r="I839" t="s" s="10">
        <v>41</v>
      </c>
      <c r="J839" s="13"/>
      <c r="K839" s="13"/>
      <c r="L839" s="13"/>
      <c r="M839" s="24">
        <v>2013</v>
      </c>
      <c r="N839" s="19">
        <v>41400</v>
      </c>
      <c r="O839" s="19">
        <v>41619</v>
      </c>
      <c r="P839" s="19"/>
      <c r="Q839" t="s" s="10">
        <v>711</v>
      </c>
      <c r="R839" t="s" s="10">
        <v>3053</v>
      </c>
      <c r="S839" s="10"/>
      <c r="T839" t="s" s="20">
        <v>3054</v>
      </c>
      <c r="U839" t="s" s="20">
        <v>2895</v>
      </c>
      <c r="V839" s="25"/>
      <c r="W839" s="34"/>
      <c r="X839" s="34">
        <v>1000000</v>
      </c>
      <c r="Y839" s="16">
        <v>1</v>
      </c>
      <c r="Z839" s="22">
        <v>0</v>
      </c>
      <c r="AA839" s="22">
        <v>1000000</v>
      </c>
      <c r="AB839" s="22">
        <v>0</v>
      </c>
      <c r="AC839" s="22">
        <v>0</v>
      </c>
      <c r="AD839" s="22">
        <v>0</v>
      </c>
      <c r="AE839" s="22">
        <v>0</v>
      </c>
      <c r="AF839" s="22"/>
      <c r="AG839" t="s" s="31">
        <v>3051</v>
      </c>
      <c r="AH839" s="17"/>
      <c r="AI839" s="17"/>
    </row>
    <row r="840" s="9" customFormat="1" ht="104.25" customHeight="1" hidden="1">
      <c r="A840" t="s" s="10">
        <v>3055</v>
      </c>
      <c r="B840" s="13"/>
      <c r="C840" s="14" cm="1">
        <f t="array" ref="C840">P840-TODAY()</f>
      </c>
      <c r="D840" t="s" s="11">
        <v>3056</v>
      </c>
      <c r="E840" s="15"/>
      <c r="F840" t="s" s="10">
        <v>3057</v>
      </c>
      <c r="G840" t="s" s="10">
        <v>47</v>
      </c>
      <c r="H840" s="18">
        <v>1</v>
      </c>
      <c r="I840" t="s" s="10">
        <v>41</v>
      </c>
      <c r="J840" s="13"/>
      <c r="K840" s="13"/>
      <c r="L840" s="13"/>
      <c r="M840" s="24">
        <v>2013</v>
      </c>
      <c r="N840" s="19">
        <v>41400</v>
      </c>
      <c r="O840" s="19">
        <v>42735</v>
      </c>
      <c r="P840" s="19"/>
      <c r="Q840" t="s" s="10">
        <v>711</v>
      </c>
      <c r="R840" t="s" s="10">
        <v>3058</v>
      </c>
      <c r="S840" t="s" s="10">
        <v>3024</v>
      </c>
      <c r="T840" t="s" s="20">
        <v>3059</v>
      </c>
      <c r="U840" t="s" s="20">
        <v>3060</v>
      </c>
      <c r="V840" s="25"/>
      <c r="W840" s="34"/>
      <c r="X840" s="34">
        <v>733800</v>
      </c>
      <c r="Y840" s="16">
        <v>1</v>
      </c>
      <c r="Z840" s="34">
        <v>733800</v>
      </c>
      <c r="AA840" s="22">
        <v>0</v>
      </c>
      <c r="AB840" s="22">
        <v>0</v>
      </c>
      <c r="AC840" s="22">
        <v>0</v>
      </c>
      <c r="AD840" s="22">
        <v>0</v>
      </c>
      <c r="AE840" s="22">
        <v>0</v>
      </c>
      <c r="AF840" s="22"/>
      <c r="AG840" t="s" s="30">
        <v>3061</v>
      </c>
      <c r="AH840" s="17"/>
      <c r="AI840" s="17"/>
    </row>
    <row r="841" s="9" customFormat="1" ht="92.25" customHeight="1" hidden="1">
      <c r="A841" s="13"/>
      <c r="B841" s="13"/>
      <c r="C841" s="14" cm="1">
        <f t="array" ref="C841">P841-TODAY()</f>
      </c>
      <c r="D841" s="15" cm="1">
        <f t="array" ref="D841">IF(C841&gt;=0,"Vigente",IF(C841&lt;0,"Vencido"))</f>
      </c>
      <c r="E841" s="15"/>
      <c r="F841" t="s" s="10">
        <v>3062</v>
      </c>
      <c r="G841" t="s" s="10">
        <v>40</v>
      </c>
      <c r="H841" s="18">
        <v>1</v>
      </c>
      <c r="I841" t="s" s="10">
        <v>41</v>
      </c>
      <c r="J841" s="13"/>
      <c r="K841" s="13"/>
      <c r="L841" s="13"/>
      <c r="M841" s="24">
        <v>2013</v>
      </c>
      <c r="N841" s="19">
        <v>41348</v>
      </c>
      <c r="O841" s="19">
        <v>41619</v>
      </c>
      <c r="P841" s="19"/>
      <c r="Q841" t="s" s="10">
        <v>711</v>
      </c>
      <c r="R841" t="s" s="10">
        <v>3063</v>
      </c>
      <c r="S841" s="10"/>
      <c r="T841" t="s" s="20">
        <v>3064</v>
      </c>
      <c r="U841" t="s" s="20">
        <v>2895</v>
      </c>
      <c r="V841" s="25"/>
      <c r="W841" s="34"/>
      <c r="X841" s="34">
        <v>510780.37</v>
      </c>
      <c r="Y841" s="16">
        <v>1</v>
      </c>
      <c r="Z841" s="22">
        <v>510780.37</v>
      </c>
      <c r="AA841" s="22">
        <v>0</v>
      </c>
      <c r="AB841" s="22">
        <v>0</v>
      </c>
      <c r="AC841" s="22">
        <v>0</v>
      </c>
      <c r="AD841" s="22">
        <v>0</v>
      </c>
      <c r="AE841" s="22">
        <v>0</v>
      </c>
      <c r="AF841" s="22"/>
      <c r="AG841" t="s" s="31">
        <v>3051</v>
      </c>
      <c r="AH841" s="17"/>
      <c r="AI841" s="17"/>
    </row>
    <row r="842" s="9" customFormat="1" ht="60" customHeight="1" hidden="1">
      <c r="A842" s="13"/>
      <c r="B842" s="13"/>
      <c r="C842" s="14" cm="1">
        <f t="array" ref="C842">P842-TODAY()</f>
      </c>
      <c r="D842" t="s" s="11">
        <v>3065</v>
      </c>
      <c r="E842" s="15"/>
      <c r="F842" t="s" s="10">
        <v>3066</v>
      </c>
      <c r="G842" t="s" s="10">
        <v>47</v>
      </c>
      <c r="H842" s="18">
        <v>1</v>
      </c>
      <c r="I842" t="s" s="10">
        <v>41</v>
      </c>
      <c r="J842" t="s" s="10">
        <v>566</v>
      </c>
      <c r="K842" t="s" s="10">
        <v>567</v>
      </c>
      <c r="L842" t="s" s="10">
        <v>3067</v>
      </c>
      <c r="M842" s="24">
        <v>2013</v>
      </c>
      <c r="N842" s="19">
        <v>41429</v>
      </c>
      <c r="O842" s="19">
        <v>42369</v>
      </c>
      <c r="P842" s="19"/>
      <c r="Q842" t="s" s="10">
        <v>42</v>
      </c>
      <c r="R842" t="s" s="10">
        <v>3068</v>
      </c>
      <c r="S842" t="s" s="10">
        <v>3069</v>
      </c>
      <c r="T842" t="s" s="20">
        <v>3070</v>
      </c>
      <c r="U842" t="s" s="20">
        <v>3071</v>
      </c>
      <c r="V842" s="25"/>
      <c r="W842" s="34"/>
      <c r="X842" s="34">
        <v>363636.36</v>
      </c>
      <c r="Y842" s="16">
        <v>1</v>
      </c>
      <c r="Z842" s="22">
        <v>360000</v>
      </c>
      <c r="AA842" s="22">
        <v>3636.36</v>
      </c>
      <c r="AB842" s="22">
        <v>0</v>
      </c>
      <c r="AC842" s="22">
        <v>0</v>
      </c>
      <c r="AD842" s="22">
        <v>3636.36</v>
      </c>
      <c r="AE842" s="22">
        <v>0</v>
      </c>
      <c r="AF842" s="22"/>
      <c r="AG842" t="s" s="31">
        <v>3072</v>
      </c>
      <c r="AH842" s="17"/>
      <c r="AI842" s="17"/>
    </row>
    <row r="843" s="9" customFormat="1" ht="60" customHeight="1" hidden="1">
      <c r="A843" s="13"/>
      <c r="B843" s="13"/>
      <c r="C843" s="14" cm="1">
        <f t="array" ref="C843">P843-TODAY()</f>
      </c>
      <c r="D843" s="15" cm="1">
        <f t="array" ref="D843">IF(C843&gt;=0,"Vigente",IF(C843&lt;0,"Vencido"))</f>
      </c>
      <c r="E843" s="15"/>
      <c r="F843" t="s" s="10">
        <v>3073</v>
      </c>
      <c r="G843" t="s" s="10">
        <v>40</v>
      </c>
      <c r="H843" s="18">
        <v>1</v>
      </c>
      <c r="I843" t="s" s="10">
        <v>41</v>
      </c>
      <c r="J843" t="s" s="10">
        <v>566</v>
      </c>
      <c r="K843" t="s" s="10">
        <v>567</v>
      </c>
      <c r="L843" t="s" s="10">
        <v>3074</v>
      </c>
      <c r="M843" s="24">
        <v>2013</v>
      </c>
      <c r="N843" s="19">
        <v>41330</v>
      </c>
      <c r="O843" s="19">
        <v>43155</v>
      </c>
      <c r="P843" s="19"/>
      <c r="Q843" t="s" s="10">
        <v>42</v>
      </c>
      <c r="R843" t="s" s="10">
        <v>3075</v>
      </c>
      <c r="S843" t="s" s="10">
        <v>3076</v>
      </c>
      <c r="T843" t="s" s="20">
        <v>3077</v>
      </c>
      <c r="U843" t="s" s="20">
        <v>3071</v>
      </c>
      <c r="V843" s="25"/>
      <c r="W843" s="34"/>
      <c r="X843" s="34">
        <v>5339700.92</v>
      </c>
      <c r="Y843" s="16">
        <v>1</v>
      </c>
      <c r="Z843" s="22">
        <v>5286303.91</v>
      </c>
      <c r="AA843" s="22">
        <v>53397.01</v>
      </c>
      <c r="AB843" s="22">
        <v>0</v>
      </c>
      <c r="AC843" s="22">
        <v>0</v>
      </c>
      <c r="AD843" s="22">
        <v>53397.01</v>
      </c>
      <c r="AE843" s="22">
        <v>0</v>
      </c>
      <c r="AF843" s="22"/>
      <c r="AG843" t="s" s="30">
        <v>3078</v>
      </c>
      <c r="AH843" s="17"/>
      <c r="AI843" s="17"/>
    </row>
    <row r="844" s="9" customFormat="1" ht="60" customHeight="1" hidden="1">
      <c r="A844" s="13"/>
      <c r="B844" s="13"/>
      <c r="C844" s="14"/>
      <c r="D844" t="s" s="11">
        <v>2773</v>
      </c>
      <c r="E844" s="15"/>
      <c r="F844" t="s" s="10">
        <v>3079</v>
      </c>
      <c r="G844" t="s" s="10">
        <v>40</v>
      </c>
      <c r="H844" s="18">
        <v>1</v>
      </c>
      <c r="I844" t="s" s="10">
        <v>41</v>
      </c>
      <c r="J844" t="s" s="10">
        <v>566</v>
      </c>
      <c r="K844" t="s" s="10">
        <v>567</v>
      </c>
      <c r="L844" t="s" s="10">
        <v>3080</v>
      </c>
      <c r="M844" s="24">
        <v>2012</v>
      </c>
      <c r="N844" s="19">
        <v>41263</v>
      </c>
      <c r="O844" s="19">
        <v>43296</v>
      </c>
      <c r="P844" s="19"/>
      <c r="Q844" t="s" s="10">
        <v>42</v>
      </c>
      <c r="R844" t="s" s="10">
        <v>3081</v>
      </c>
      <c r="S844" t="s" s="10">
        <v>3082</v>
      </c>
      <c r="T844" t="s" s="20">
        <v>3083</v>
      </c>
      <c r="U844" t="s" s="20">
        <v>110</v>
      </c>
      <c r="V844" s="25"/>
      <c r="W844" s="34"/>
      <c r="X844" s="34">
        <v>595489</v>
      </c>
      <c r="Y844" s="16">
        <v>1</v>
      </c>
      <c r="Z844" s="22">
        <v>500000</v>
      </c>
      <c r="AA844" s="22">
        <v>95489</v>
      </c>
      <c r="AB844" s="22">
        <v>0</v>
      </c>
      <c r="AC844" s="22">
        <v>0</v>
      </c>
      <c r="AD844" s="22">
        <v>0</v>
      </c>
      <c r="AE844" s="22">
        <v>95489</v>
      </c>
      <c r="AF844" s="22"/>
      <c r="AG844" t="s" s="30">
        <v>3084</v>
      </c>
      <c r="AH844" s="17"/>
      <c r="AI844" s="17"/>
    </row>
    <row r="845" s="9" customFormat="1" ht="176.25" customHeight="1" hidden="1">
      <c r="A845" s="13"/>
      <c r="B845" s="13"/>
      <c r="C845" s="14" cm="1">
        <f t="array" ref="C845">P845-TODAY()</f>
      </c>
      <c r="D845" t="s" s="11">
        <v>2773</v>
      </c>
      <c r="E845" s="15"/>
      <c r="F845" t="s" s="10">
        <v>3085</v>
      </c>
      <c r="G845" t="s" s="10">
        <v>40</v>
      </c>
      <c r="H845" s="18">
        <v>1</v>
      </c>
      <c r="I845" t="s" s="10">
        <v>41</v>
      </c>
      <c r="J845" s="13"/>
      <c r="K845" s="13"/>
      <c r="L845" s="13"/>
      <c r="M845" s="24">
        <v>2013</v>
      </c>
      <c r="N845" s="19">
        <v>41476</v>
      </c>
      <c r="O845" s="19">
        <v>42205</v>
      </c>
      <c r="P845" s="19"/>
      <c r="Q845" t="s" s="10">
        <v>711</v>
      </c>
      <c r="R845" t="s" s="10">
        <v>3086</v>
      </c>
      <c r="S845" s="10"/>
      <c r="T845" t="s" s="20">
        <v>3087</v>
      </c>
      <c r="U845" t="s" s="20">
        <v>3088</v>
      </c>
      <c r="V845" s="25"/>
      <c r="W845" s="34"/>
      <c r="X845" s="34">
        <v>0</v>
      </c>
      <c r="Y845" s="16">
        <v>1</v>
      </c>
      <c r="Z845" s="22">
        <v>0</v>
      </c>
      <c r="AA845" s="22">
        <v>0</v>
      </c>
      <c r="AB845" s="22">
        <v>0</v>
      </c>
      <c r="AC845" s="22">
        <v>0</v>
      </c>
      <c r="AD845" s="22">
        <v>0</v>
      </c>
      <c r="AE845" s="22">
        <v>0</v>
      </c>
      <c r="AF845" s="22"/>
      <c r="AG845" t="s" s="30">
        <v>3089</v>
      </c>
      <c r="AH845" s="17"/>
      <c r="AI845" s="17"/>
    </row>
    <row r="846" s="9" customFormat="1" ht="69.75" customHeight="1" hidden="1">
      <c r="A846" s="13"/>
      <c r="B846" s="13"/>
      <c r="C846" s="14" cm="1">
        <f t="array" ref="C846">P846-TODAY()</f>
      </c>
      <c r="D846" t="s" s="11">
        <v>3090</v>
      </c>
      <c r="E846" s="15"/>
      <c r="F846" t="s" s="10">
        <v>3091</v>
      </c>
      <c r="G846" t="s" s="10">
        <v>68</v>
      </c>
      <c r="H846" s="18">
        <v>1</v>
      </c>
      <c r="I846" t="s" s="10">
        <v>41</v>
      </c>
      <c r="J846" s="13"/>
      <c r="K846" s="13"/>
      <c r="L846" s="13"/>
      <c r="M846" s="24">
        <v>2013</v>
      </c>
      <c r="N846" s="19">
        <v>41428</v>
      </c>
      <c r="O846" s="19">
        <v>42888</v>
      </c>
      <c r="P846" s="19"/>
      <c r="Q846" t="s" s="10">
        <v>42</v>
      </c>
      <c r="R846" t="s" s="10">
        <v>2203</v>
      </c>
      <c r="S846" s="10"/>
      <c r="T846" t="s" s="20">
        <v>3092</v>
      </c>
      <c r="U846" t="s" s="20">
        <v>1055</v>
      </c>
      <c r="V846" s="25"/>
      <c r="W846" s="34"/>
      <c r="X846" s="34">
        <v>0</v>
      </c>
      <c r="Y846" s="16">
        <v>1</v>
      </c>
      <c r="Z846" s="22">
        <v>0</v>
      </c>
      <c r="AA846" s="22">
        <v>0</v>
      </c>
      <c r="AB846" s="22">
        <v>0</v>
      </c>
      <c r="AC846" s="22">
        <v>0</v>
      </c>
      <c r="AD846" s="22">
        <v>0</v>
      </c>
      <c r="AE846" s="22">
        <v>0</v>
      </c>
      <c r="AF846" s="22"/>
      <c r="AG846" t="s" s="30">
        <v>3093</v>
      </c>
      <c r="AH846" s="17"/>
      <c r="AI846" s="17"/>
    </row>
    <row r="847" s="9" customFormat="1" ht="131.25" customHeight="1" hidden="1">
      <c r="A847" s="13"/>
      <c r="B847" s="13"/>
      <c r="C847" s="13" cm="1">
        <f t="array" ref="C847">P847-TODAY()</f>
        <v>-4708</v>
      </c>
      <c r="D847" t="s" s="11">
        <v>3090</v>
      </c>
      <c r="E847" s="15"/>
      <c r="F847" t="s" s="10">
        <v>3094</v>
      </c>
      <c r="G847" t="s" s="10">
        <v>68</v>
      </c>
      <c r="H847" s="18">
        <v>1</v>
      </c>
      <c r="I847" t="s" s="10">
        <v>41</v>
      </c>
      <c r="J847" t="s" s="10">
        <v>3095</v>
      </c>
      <c r="K847" s="18">
        <v>870</v>
      </c>
      <c r="L847" t="s" s="10">
        <v>3096</v>
      </c>
      <c r="M847" s="24">
        <v>2013</v>
      </c>
      <c r="N847" s="19">
        <v>41400</v>
      </c>
      <c r="O847" s="19">
        <v>43069</v>
      </c>
      <c r="P847" s="19">
        <v>41488</v>
      </c>
      <c r="Q847" t="s" s="10">
        <v>42</v>
      </c>
      <c r="R847" t="s" s="10">
        <v>3097</v>
      </c>
      <c r="S847" t="s" s="10">
        <v>2920</v>
      </c>
      <c r="T847" t="s" s="20">
        <v>3098</v>
      </c>
      <c r="U847" t="s" s="20">
        <v>3099</v>
      </c>
      <c r="V847" s="25"/>
      <c r="W847" s="34"/>
      <c r="X847" t="s" s="47">
        <v>3100</v>
      </c>
      <c r="Y847" s="16">
        <v>1</v>
      </c>
      <c r="Z847" s="34">
        <v>0</v>
      </c>
      <c r="AA847" s="22">
        <v>0</v>
      </c>
      <c r="AB847" s="22">
        <v>0</v>
      </c>
      <c r="AC847" s="22">
        <v>0</v>
      </c>
      <c r="AD847" s="22">
        <v>0</v>
      </c>
      <c r="AE847" s="22">
        <v>0</v>
      </c>
      <c r="AF847" s="22"/>
      <c r="AG847" t="s" s="30">
        <v>3101</v>
      </c>
      <c r="AH847" s="17"/>
      <c r="AI847" s="17"/>
    </row>
    <row r="848" s="9" customFormat="1" ht="101.25" customHeight="1" hidden="1">
      <c r="A848" s="13"/>
      <c r="B848" s="13"/>
      <c r="C848" s="14" cm="1">
        <f t="array" ref="C848">P848-TODAY()</f>
      </c>
      <c r="D848" s="15" cm="1">
        <f t="array" ref="D848">IF(C848&gt;=0,"Vigente",IF(C848&lt;0,"Vencido"))</f>
      </c>
      <c r="E848" s="15"/>
      <c r="F848" t="s" s="10">
        <v>3102</v>
      </c>
      <c r="G848" t="s" s="10">
        <v>47</v>
      </c>
      <c r="H848" s="18">
        <v>1</v>
      </c>
      <c r="I848" t="s" s="10">
        <v>41</v>
      </c>
      <c r="J848" s="13"/>
      <c r="K848" s="13"/>
      <c r="L848" s="13"/>
      <c r="M848" s="24">
        <v>2013</v>
      </c>
      <c r="N848" s="19">
        <v>41352</v>
      </c>
      <c r="O848" s="19">
        <v>41716</v>
      </c>
      <c r="P848" s="19"/>
      <c r="Q848" t="s" s="10">
        <v>2208</v>
      </c>
      <c r="R848" t="s" s="10">
        <v>3103</v>
      </c>
      <c r="S848" s="10"/>
      <c r="T848" t="s" s="20">
        <v>3104</v>
      </c>
      <c r="U848" t="s" s="20">
        <v>3105</v>
      </c>
      <c r="V848" s="25"/>
      <c r="W848" s="34"/>
      <c r="X848" s="34">
        <v>0</v>
      </c>
      <c r="Y848" s="16">
        <v>1</v>
      </c>
      <c r="Z848" s="22">
        <v>0</v>
      </c>
      <c r="AA848" s="22">
        <v>0</v>
      </c>
      <c r="AB848" s="22">
        <v>0</v>
      </c>
      <c r="AC848" s="22">
        <v>0</v>
      </c>
      <c r="AD848" s="22">
        <v>0</v>
      </c>
      <c r="AE848" s="22">
        <v>0</v>
      </c>
      <c r="AF848" s="22"/>
      <c r="AG848" t="s" s="30">
        <v>3106</v>
      </c>
      <c r="AH848" s="17"/>
      <c r="AI848" s="17"/>
    </row>
    <row r="849" s="9" customFormat="1" ht="102" customHeight="1" hidden="1">
      <c r="A849" s="13"/>
      <c r="B849" s="13"/>
      <c r="C849" s="14" cm="1">
        <f t="array" ref="C849">P849-TODAY()</f>
      </c>
      <c r="D849" s="15" cm="1">
        <f t="array" ref="D849">IF(C849&gt;=0,"Vigente",IF(C849&lt;0,"Vencido"))</f>
      </c>
      <c r="E849" s="15"/>
      <c r="F849" t="s" s="10">
        <v>3107</v>
      </c>
      <c r="G849" t="s" s="10">
        <v>68</v>
      </c>
      <c r="H849" s="18">
        <v>1</v>
      </c>
      <c r="I849" t="s" s="10">
        <v>41</v>
      </c>
      <c r="J849" s="13"/>
      <c r="K849" s="13"/>
      <c r="L849" s="13"/>
      <c r="M849" s="24">
        <v>2013</v>
      </c>
      <c r="N849" s="19">
        <v>41407</v>
      </c>
      <c r="O849" s="19">
        <v>45066</v>
      </c>
      <c r="P849" s="19"/>
      <c r="Q849" t="s" s="10">
        <v>166</v>
      </c>
      <c r="R849" t="s" s="10">
        <v>2203</v>
      </c>
      <c r="S849" t="s" s="10">
        <v>3108</v>
      </c>
      <c r="T849" t="s" s="20">
        <v>3109</v>
      </c>
      <c r="U849" t="s" s="20">
        <v>3110</v>
      </c>
      <c r="V849" s="25"/>
      <c r="W849" s="34"/>
      <c r="X849" s="34">
        <v>0</v>
      </c>
      <c r="Y849" s="16">
        <v>1</v>
      </c>
      <c r="Z849" s="22">
        <v>0</v>
      </c>
      <c r="AA849" s="22">
        <v>0</v>
      </c>
      <c r="AB849" s="22">
        <v>0</v>
      </c>
      <c r="AC849" s="22">
        <v>0</v>
      </c>
      <c r="AD849" s="22">
        <v>0</v>
      </c>
      <c r="AE849" s="22">
        <v>0</v>
      </c>
      <c r="AF849" s="48"/>
      <c r="AG849" t="s" s="49">
        <v>3111</v>
      </c>
      <c r="AH849" s="17"/>
      <c r="AI849" s="17"/>
    </row>
    <row r="850" s="9" customFormat="1" ht="99.75" customHeight="1" hidden="1">
      <c r="A850" t="s" s="10">
        <v>2263</v>
      </c>
      <c r="B850" s="13"/>
      <c r="C850" s="14" cm="1">
        <f t="array" ref="C850">P850-TODAY()</f>
      </c>
      <c r="D850" t="s" s="11">
        <v>3112</v>
      </c>
      <c r="E850" s="15"/>
      <c r="F850" t="s" s="10">
        <v>3113</v>
      </c>
      <c r="G850" t="s" s="10">
        <v>2232</v>
      </c>
      <c r="H850" s="18">
        <v>1</v>
      </c>
      <c r="I850" t="s" s="10">
        <v>41</v>
      </c>
      <c r="J850" s="13"/>
      <c r="K850" s="13"/>
      <c r="L850" s="13"/>
      <c r="M850" s="24">
        <v>2013</v>
      </c>
      <c r="N850" s="19">
        <v>41472</v>
      </c>
      <c r="O850" s="19">
        <v>43297</v>
      </c>
      <c r="P850" s="19"/>
      <c r="Q850" t="s" s="10">
        <v>676</v>
      </c>
      <c r="R850" t="s" s="10">
        <v>48</v>
      </c>
      <c r="S850" s="10"/>
      <c r="T850" t="s" s="20">
        <v>3114</v>
      </c>
      <c r="U850" t="s" s="20">
        <v>3115</v>
      </c>
      <c r="V850" s="25"/>
      <c r="W850" s="34"/>
      <c r="X850" s="34">
        <v>0</v>
      </c>
      <c r="Y850" s="16">
        <v>1</v>
      </c>
      <c r="Z850" s="22">
        <v>0</v>
      </c>
      <c r="AA850" s="22">
        <v>0</v>
      </c>
      <c r="AB850" s="22">
        <v>0</v>
      </c>
      <c r="AC850" s="22">
        <v>0</v>
      </c>
      <c r="AD850" s="22">
        <v>0</v>
      </c>
      <c r="AE850" s="22">
        <v>0</v>
      </c>
      <c r="AF850" s="22"/>
      <c r="AG850" t="s" s="30">
        <v>3116</v>
      </c>
      <c r="AH850" s="17"/>
      <c r="AI850" s="17"/>
    </row>
    <row r="851" s="9" customFormat="1" ht="55.5" customHeight="1" hidden="1">
      <c r="A851" s="13"/>
      <c r="B851" s="13"/>
      <c r="C851" s="14" cm="1">
        <f t="array" ref="C851">P851-TODAY()</f>
      </c>
      <c r="D851" t="s" s="11">
        <v>3117</v>
      </c>
      <c r="E851" s="15"/>
      <c r="F851" t="s" s="10">
        <v>3118</v>
      </c>
      <c r="G851" t="s" s="10">
        <v>40</v>
      </c>
      <c r="H851" s="18">
        <v>1</v>
      </c>
      <c r="I851" t="s" s="10">
        <v>41</v>
      </c>
      <c r="J851" t="s" s="10">
        <v>566</v>
      </c>
      <c r="K851" t="s" s="10">
        <v>567</v>
      </c>
      <c r="L851" t="s" s="10">
        <v>3119</v>
      </c>
      <c r="M851" s="24">
        <v>2012</v>
      </c>
      <c r="N851" s="19">
        <v>41274</v>
      </c>
      <c r="O851" s="19">
        <v>43044</v>
      </c>
      <c r="P851" s="19"/>
      <c r="Q851" t="s" s="10">
        <v>42</v>
      </c>
      <c r="R851" t="s" s="10">
        <v>3120</v>
      </c>
      <c r="S851" t="s" s="10">
        <v>3121</v>
      </c>
      <c r="T851" t="s" s="20">
        <v>3122</v>
      </c>
      <c r="U851" t="s" s="20">
        <v>3123</v>
      </c>
      <c r="V851" s="25"/>
      <c r="W851" s="34"/>
      <c r="X851" s="34">
        <v>3140000</v>
      </c>
      <c r="Y851" s="16">
        <v>1</v>
      </c>
      <c r="Z851" s="22">
        <v>3000000</v>
      </c>
      <c r="AA851" s="22">
        <v>140000</v>
      </c>
      <c r="AB851" s="22">
        <v>0</v>
      </c>
      <c r="AC851" s="22">
        <v>0</v>
      </c>
      <c r="AD851" s="22">
        <v>140000</v>
      </c>
      <c r="AE851" s="22">
        <v>0</v>
      </c>
      <c r="AF851" s="22"/>
      <c r="AG851" t="s" s="31">
        <v>3124</v>
      </c>
      <c r="AH851" t="s" s="11">
        <v>3125</v>
      </c>
      <c r="AI851" s="17"/>
    </row>
    <row r="852" s="9" customFormat="1" ht="86.25" customHeight="1" hidden="1">
      <c r="A852" s="13"/>
      <c r="B852" s="13"/>
      <c r="C852" s="14" cm="1">
        <f t="array" ref="C852">P852-TODAY()</f>
      </c>
      <c r="D852" s="15" cm="1">
        <f t="array" ref="D852">IF(C852&gt;=0,"Vigente",IF(C852&lt;0,"Vencido"))</f>
      </c>
      <c r="E852" s="15"/>
      <c r="F852" t="s" s="10">
        <v>3126</v>
      </c>
      <c r="G852" t="s" s="10">
        <v>47</v>
      </c>
      <c r="H852" s="18">
        <v>1</v>
      </c>
      <c r="I852" t="s" s="10">
        <v>41</v>
      </c>
      <c r="J852" s="13"/>
      <c r="K852" s="13"/>
      <c r="L852" s="13"/>
      <c r="M852" s="24">
        <v>2013</v>
      </c>
      <c r="N852" s="19">
        <v>41456</v>
      </c>
      <c r="O852" s="19">
        <v>41820</v>
      </c>
      <c r="P852" s="19"/>
      <c r="Q852" t="s" s="10">
        <v>42</v>
      </c>
      <c r="R852" t="s" s="10">
        <v>3058</v>
      </c>
      <c r="S852" t="s" s="10">
        <v>2251</v>
      </c>
      <c r="T852" t="s" s="20">
        <v>3127</v>
      </c>
      <c r="U852" t="s" s="20">
        <v>1055</v>
      </c>
      <c r="V852" s="25"/>
      <c r="W852" s="34"/>
      <c r="X852" s="34">
        <v>28540</v>
      </c>
      <c r="Y852" s="16">
        <v>1</v>
      </c>
      <c r="Z852" s="22">
        <v>28540</v>
      </c>
      <c r="AA852" s="22">
        <v>0</v>
      </c>
      <c r="AB852" s="22">
        <v>0</v>
      </c>
      <c r="AC852" s="22">
        <v>0</v>
      </c>
      <c r="AD852" s="22">
        <v>0</v>
      </c>
      <c r="AE852" s="22">
        <v>0</v>
      </c>
      <c r="AF852" s="22"/>
      <c r="AG852" t="s" s="30">
        <v>3128</v>
      </c>
      <c r="AH852" s="17"/>
      <c r="AI852" s="17"/>
    </row>
    <row r="853" s="9" customFormat="1" ht="120" customHeight="1" hidden="1">
      <c r="A853" s="13"/>
      <c r="B853" s="13"/>
      <c r="C853" s="14" cm="1">
        <f t="array" ref="C853">P853-TODAY()</f>
      </c>
      <c r="D853" t="s" s="11">
        <v>2579</v>
      </c>
      <c r="E853" s="15"/>
      <c r="F853" t="s" s="10">
        <v>3129</v>
      </c>
      <c r="G853" t="s" s="10">
        <v>47</v>
      </c>
      <c r="H853" s="18">
        <v>1</v>
      </c>
      <c r="I853" t="s" s="10">
        <v>41</v>
      </c>
      <c r="J853" s="13"/>
      <c r="K853" s="13"/>
      <c r="L853" s="13"/>
      <c r="M853" s="24">
        <v>2013</v>
      </c>
      <c r="N853" s="19">
        <v>41479</v>
      </c>
      <c r="O853" s="19">
        <v>41843</v>
      </c>
      <c r="P853" s="19"/>
      <c r="Q853" t="s" s="10">
        <v>42</v>
      </c>
      <c r="R853" t="s" s="10">
        <v>3103</v>
      </c>
      <c r="S853" t="s" s="10">
        <v>3130</v>
      </c>
      <c r="T853" t="s" s="20">
        <v>3131</v>
      </c>
      <c r="U853" t="s" s="20">
        <v>1055</v>
      </c>
      <c r="V853" s="25"/>
      <c r="W853" s="34"/>
      <c r="X853" t="s" s="47">
        <v>3132</v>
      </c>
      <c r="Y853" s="16">
        <v>1</v>
      </c>
      <c r="Z853" t="s" s="47">
        <v>3133</v>
      </c>
      <c r="AA853" s="22">
        <v>0</v>
      </c>
      <c r="AB853" s="22">
        <v>0</v>
      </c>
      <c r="AC853" s="22">
        <v>0</v>
      </c>
      <c r="AD853" s="22">
        <v>0</v>
      </c>
      <c r="AE853" s="22">
        <v>0</v>
      </c>
      <c r="AF853" s="22"/>
      <c r="AG853" t="s" s="30">
        <v>3134</v>
      </c>
      <c r="AH853" s="17"/>
      <c r="AI853" s="17"/>
    </row>
    <row r="854" s="9" customFormat="1" ht="75.75" customHeight="1" hidden="1">
      <c r="A854" s="13"/>
      <c r="B854" s="13"/>
      <c r="C854" s="14" cm="1">
        <f t="array" ref="C854">P854-TODAY()</f>
      </c>
      <c r="D854" s="15" cm="1">
        <f t="array" ref="D854">IF(C854&gt;=0,"Vigente",IF(C854&lt;0,"Vencido"))</f>
      </c>
      <c r="E854" s="15"/>
      <c r="F854" t="s" s="10">
        <v>3135</v>
      </c>
      <c r="G854" t="s" s="10">
        <v>47</v>
      </c>
      <c r="H854" s="18">
        <v>1</v>
      </c>
      <c r="I854" t="s" s="10">
        <v>41</v>
      </c>
      <c r="J854" s="13"/>
      <c r="K854" s="13"/>
      <c r="L854" s="13"/>
      <c r="M854" s="24">
        <v>2013</v>
      </c>
      <c r="N854" s="19">
        <v>41494</v>
      </c>
      <c r="O854" s="19">
        <v>41858</v>
      </c>
      <c r="P854" s="19"/>
      <c r="Q854" t="s" s="10">
        <v>42</v>
      </c>
      <c r="R854" t="s" s="10">
        <v>3063</v>
      </c>
      <c r="S854" s="10"/>
      <c r="T854" t="s" s="20">
        <v>3136</v>
      </c>
      <c r="U854" t="s" s="20">
        <v>1055</v>
      </c>
      <c r="V854" s="25"/>
      <c r="W854" s="34"/>
      <c r="X854" s="34">
        <v>57472.3</v>
      </c>
      <c r="Y854" s="16">
        <v>1</v>
      </c>
      <c r="Z854" s="22">
        <v>57472.3</v>
      </c>
      <c r="AA854" s="22">
        <v>0</v>
      </c>
      <c r="AB854" s="22">
        <v>0</v>
      </c>
      <c r="AC854" s="22">
        <v>0</v>
      </c>
      <c r="AD854" s="22">
        <v>0</v>
      </c>
      <c r="AE854" s="22">
        <v>0</v>
      </c>
      <c r="AF854" s="22"/>
      <c r="AG854" t="s" s="30">
        <v>3137</v>
      </c>
      <c r="AH854" s="17"/>
      <c r="AI854" s="17"/>
    </row>
    <row r="855" s="9" customFormat="1" ht="87.75" customHeight="1" hidden="1">
      <c r="A855" s="13"/>
      <c r="B855" s="13"/>
      <c r="C855" s="14" cm="1">
        <f t="array" ref="C855">P855-TODAY()</f>
      </c>
      <c r="D855" t="s" s="11">
        <v>3138</v>
      </c>
      <c r="E855" s="15"/>
      <c r="F855" t="s" s="10">
        <v>3139</v>
      </c>
      <c r="G855" t="s" s="10">
        <v>47</v>
      </c>
      <c r="H855" s="18">
        <v>1</v>
      </c>
      <c r="I855" t="s" s="10">
        <v>41</v>
      </c>
      <c r="J855" s="13"/>
      <c r="K855" s="13"/>
      <c r="L855" s="13"/>
      <c r="M855" s="24">
        <v>2013</v>
      </c>
      <c r="N855" s="19">
        <v>41508</v>
      </c>
      <c r="O855" s="19">
        <v>41872</v>
      </c>
      <c r="P855" s="19"/>
      <c r="Q855" t="s" s="10">
        <v>42</v>
      </c>
      <c r="R855" t="s" s="10">
        <v>3140</v>
      </c>
      <c r="S855" s="10"/>
      <c r="T855" t="s" s="20">
        <v>3141</v>
      </c>
      <c r="U855" t="s" s="20">
        <v>1055</v>
      </c>
      <c r="V855" s="25"/>
      <c r="W855" s="34"/>
      <c r="X855" s="34">
        <v>25000</v>
      </c>
      <c r="Y855" s="16">
        <v>1</v>
      </c>
      <c r="Z855" s="22">
        <v>25000</v>
      </c>
      <c r="AA855" s="22">
        <v>0</v>
      </c>
      <c r="AB855" s="22">
        <v>0</v>
      </c>
      <c r="AC855" s="22">
        <v>0</v>
      </c>
      <c r="AD855" s="22">
        <v>0</v>
      </c>
      <c r="AE855" s="22">
        <v>0</v>
      </c>
      <c r="AF855" s="22"/>
      <c r="AG855" s="26"/>
      <c r="AH855" s="17"/>
      <c r="AI855" s="17"/>
    </row>
    <row r="856" s="9" customFormat="1" ht="52.5" customHeight="1" hidden="1">
      <c r="A856" t="s" s="10">
        <v>3142</v>
      </c>
      <c r="B856" s="13"/>
      <c r="C856" s="14" cm="1">
        <f t="array" ref="C856">P856-TODAY()</f>
      </c>
      <c r="D856" s="15" cm="1">
        <f t="array" ref="D856">IF(C856&gt;=0,"Vigente",IF(C856&lt;0,"Vencido"))</f>
      </c>
      <c r="E856" s="15"/>
      <c r="F856" t="s" s="10">
        <v>3143</v>
      </c>
      <c r="G856" t="s" s="10">
        <v>2232</v>
      </c>
      <c r="H856" s="18">
        <v>1</v>
      </c>
      <c r="I856" t="s" s="10">
        <v>41</v>
      </c>
      <c r="J856" s="13"/>
      <c r="K856" s="13"/>
      <c r="L856" s="13"/>
      <c r="M856" s="24">
        <v>2013</v>
      </c>
      <c r="N856" s="19">
        <v>41463</v>
      </c>
      <c r="O856" s="19">
        <v>45115</v>
      </c>
      <c r="P856" s="19"/>
      <c r="Q856" t="s" s="10">
        <v>2815</v>
      </c>
      <c r="R856" t="s" s="10">
        <v>48</v>
      </c>
      <c r="S856" t="s" s="10">
        <v>3144</v>
      </c>
      <c r="T856" t="s" s="50">
        <v>3145</v>
      </c>
      <c r="U856" t="s" s="20">
        <v>3146</v>
      </c>
      <c r="V856" s="25"/>
      <c r="W856" s="34"/>
      <c r="X856" s="34">
        <v>0</v>
      </c>
      <c r="Y856" s="16">
        <v>1</v>
      </c>
      <c r="Z856" s="22">
        <v>0</v>
      </c>
      <c r="AA856" s="22">
        <v>0</v>
      </c>
      <c r="AB856" s="22">
        <v>0</v>
      </c>
      <c r="AC856" s="22">
        <v>0</v>
      </c>
      <c r="AD856" s="22">
        <v>0</v>
      </c>
      <c r="AE856" s="22">
        <v>0</v>
      </c>
      <c r="AF856" s="22"/>
      <c r="AG856" s="26"/>
      <c r="AH856" s="17"/>
      <c r="AI856" s="17"/>
    </row>
    <row r="857" s="9" customFormat="1" ht="89.25" customHeight="1" hidden="1">
      <c r="A857" s="13"/>
      <c r="B857" s="13"/>
      <c r="C857" s="14" cm="1">
        <f t="array" ref="C857">P857-TODAY()</f>
      </c>
      <c r="D857" s="15" cm="1">
        <f t="array" ref="D857">IF(C857&gt;=0,"Vigente",IF(C857&lt;0,"Vencido"))</f>
      </c>
      <c r="E857" s="15"/>
      <c r="F857" t="s" s="10">
        <v>3147</v>
      </c>
      <c r="G857" t="s" s="10">
        <v>47</v>
      </c>
      <c r="H857" s="18">
        <v>1</v>
      </c>
      <c r="I857" t="s" s="10">
        <v>41</v>
      </c>
      <c r="J857" s="13"/>
      <c r="K857" s="13"/>
      <c r="L857" s="13"/>
      <c r="M857" s="24">
        <v>2013</v>
      </c>
      <c r="N857" s="19">
        <v>41442</v>
      </c>
      <c r="O857" s="19">
        <v>41913</v>
      </c>
      <c r="P857" s="19"/>
      <c r="Q857" t="s" s="10">
        <v>711</v>
      </c>
      <c r="R857" t="s" s="10">
        <v>3058</v>
      </c>
      <c r="S857" s="10"/>
      <c r="T857" t="s" s="20">
        <v>3148</v>
      </c>
      <c r="U857" t="s" s="20">
        <v>2245</v>
      </c>
      <c r="V857" s="25"/>
      <c r="W857" s="34"/>
      <c r="X857" s="34">
        <v>270000</v>
      </c>
      <c r="Y857" s="16">
        <v>1</v>
      </c>
      <c r="Z857" s="22">
        <v>270000</v>
      </c>
      <c r="AA857" s="22">
        <v>0</v>
      </c>
      <c r="AB857" s="22">
        <v>0</v>
      </c>
      <c r="AC857" s="22">
        <v>0</v>
      </c>
      <c r="AD857" s="22">
        <v>0</v>
      </c>
      <c r="AE857" s="22">
        <v>0</v>
      </c>
      <c r="AF857" s="22"/>
      <c r="AG857" s="26"/>
      <c r="AH857" s="17"/>
      <c r="AI857" s="17"/>
    </row>
    <row r="858" s="9" customFormat="1" ht="79.5" customHeight="1" hidden="1">
      <c r="A858" s="13"/>
      <c r="B858" s="13"/>
      <c r="C858" s="14" cm="1">
        <f t="array" ref="C858">P858-TODAY()</f>
      </c>
      <c r="D858" t="s" s="11">
        <v>3149</v>
      </c>
      <c r="E858" s="15"/>
      <c r="F858" t="s" s="10">
        <v>3150</v>
      </c>
      <c r="G858" t="s" s="10">
        <v>68</v>
      </c>
      <c r="H858" s="18">
        <v>1</v>
      </c>
      <c r="I858" t="s" s="10">
        <v>41</v>
      </c>
      <c r="J858" s="13"/>
      <c r="K858" s="13"/>
      <c r="L858" s="13"/>
      <c r="M858" s="24">
        <v>2013</v>
      </c>
      <c r="N858" s="19">
        <v>41518</v>
      </c>
      <c r="O858" s="19">
        <v>43342</v>
      </c>
      <c r="P858" s="19"/>
      <c r="Q858" t="s" s="10">
        <v>711</v>
      </c>
      <c r="R858" t="s" s="10">
        <v>48</v>
      </c>
      <c r="S858" s="10"/>
      <c r="T858" t="s" s="20">
        <v>3151</v>
      </c>
      <c r="U858" t="s" s="20">
        <v>2951</v>
      </c>
      <c r="V858" s="25"/>
      <c r="W858" s="34"/>
      <c r="X858" s="34">
        <v>0</v>
      </c>
      <c r="Y858" s="16">
        <v>1</v>
      </c>
      <c r="Z858" s="22">
        <v>0</v>
      </c>
      <c r="AA858" s="22">
        <v>0</v>
      </c>
      <c r="AB858" s="22">
        <v>0</v>
      </c>
      <c r="AC858" s="22">
        <v>0</v>
      </c>
      <c r="AD858" s="22">
        <v>0</v>
      </c>
      <c r="AE858" s="22">
        <v>0</v>
      </c>
      <c r="AF858" s="22"/>
      <c r="AG858" t="s" s="30">
        <v>3152</v>
      </c>
      <c r="AH858" s="17"/>
      <c r="AI858" s="17"/>
    </row>
    <row r="859" s="9" customFormat="1" ht="75.75" customHeight="1" hidden="1">
      <c r="A859" s="13"/>
      <c r="B859" s="13"/>
      <c r="C859" s="13" cm="1">
        <f t="array" ref="C859">P859-TODAY()</f>
        <v>-3039</v>
      </c>
      <c r="D859" t="s" s="11">
        <v>3153</v>
      </c>
      <c r="E859" s="15"/>
      <c r="F859" t="s" s="10">
        <v>3154</v>
      </c>
      <c r="G859" t="s" s="10">
        <v>40</v>
      </c>
      <c r="H859" s="18">
        <v>1</v>
      </c>
      <c r="I859" t="s" s="10">
        <v>41</v>
      </c>
      <c r="J859" t="s" s="10">
        <v>566</v>
      </c>
      <c r="K859" t="s" s="10">
        <v>567</v>
      </c>
      <c r="L859" t="s" s="10">
        <v>3155</v>
      </c>
      <c r="M859" s="24">
        <v>2013</v>
      </c>
      <c r="N859" s="19">
        <v>41519</v>
      </c>
      <c r="O859" s="19">
        <v>43636</v>
      </c>
      <c r="P859" s="19">
        <v>43157</v>
      </c>
      <c r="Q859" t="s" s="10">
        <v>42</v>
      </c>
      <c r="R859" t="s" s="10">
        <v>3156</v>
      </c>
      <c r="S859" t="s" s="10">
        <v>3157</v>
      </c>
      <c r="T859" t="s" s="20">
        <v>3158</v>
      </c>
      <c r="U859" t="s" s="20">
        <v>3159</v>
      </c>
      <c r="V859" t="s" s="51">
        <v>3160</v>
      </c>
      <c r="W859" s="34"/>
      <c r="X859" s="34">
        <v>500944.9</v>
      </c>
      <c r="Y859" s="16">
        <v>1</v>
      </c>
      <c r="Z859" s="22">
        <v>466036.9</v>
      </c>
      <c r="AA859" s="22">
        <v>34908.9</v>
      </c>
      <c r="AB859" s="22">
        <v>0</v>
      </c>
      <c r="AC859" s="22">
        <v>0</v>
      </c>
      <c r="AD859" s="22">
        <v>34908.9</v>
      </c>
      <c r="AE859" s="22">
        <v>0</v>
      </c>
      <c r="AF859" s="22"/>
      <c r="AG859" t="s" s="30">
        <v>3161</v>
      </c>
      <c r="AH859" s="17"/>
      <c r="AI859" s="17"/>
    </row>
    <row r="860" s="9" customFormat="1" ht="89.25" customHeight="1" hidden="1">
      <c r="A860" t="s" s="10">
        <v>3162</v>
      </c>
      <c r="B860" s="13"/>
      <c r="C860" s="14" cm="1">
        <f t="array" ref="C860">P860-TODAY()</f>
      </c>
      <c r="D860" t="s" s="11">
        <v>2608</v>
      </c>
      <c r="E860" s="15"/>
      <c r="F860" t="s" s="10">
        <v>3163</v>
      </c>
      <c r="G860" t="s" s="10">
        <v>68</v>
      </c>
      <c r="H860" s="18">
        <v>1</v>
      </c>
      <c r="I860" t="s" s="10">
        <v>41</v>
      </c>
      <c r="J860" s="13"/>
      <c r="K860" s="13"/>
      <c r="L860" s="13"/>
      <c r="M860" s="24">
        <v>2013</v>
      </c>
      <c r="N860" s="19">
        <v>41583</v>
      </c>
      <c r="O860" s="19">
        <v>41947</v>
      </c>
      <c r="P860" s="19"/>
      <c r="Q860" t="s" s="10">
        <v>42</v>
      </c>
      <c r="R860" t="s" s="10">
        <v>3034</v>
      </c>
      <c r="S860" s="10"/>
      <c r="T860" t="s" s="20">
        <v>3164</v>
      </c>
      <c r="U860" t="s" s="20">
        <v>1055</v>
      </c>
      <c r="V860" s="25"/>
      <c r="W860" s="34"/>
      <c r="X860" s="34">
        <v>254713</v>
      </c>
      <c r="Y860" s="16">
        <v>1</v>
      </c>
      <c r="Z860" s="22">
        <v>254713</v>
      </c>
      <c r="AA860" s="22">
        <v>0</v>
      </c>
      <c r="AB860" s="22">
        <v>0</v>
      </c>
      <c r="AC860" s="22">
        <v>0</v>
      </c>
      <c r="AD860" s="22">
        <v>0</v>
      </c>
      <c r="AE860" s="22">
        <v>0</v>
      </c>
      <c r="AF860" s="22"/>
      <c r="AG860" s="26"/>
      <c r="AH860" s="17"/>
      <c r="AI860" s="17"/>
    </row>
    <row r="861" s="9" customFormat="1" ht="119.25" customHeight="1" hidden="1">
      <c r="A861" s="13"/>
      <c r="B861" s="13"/>
      <c r="C861" s="14" cm="1">
        <f t="array" ref="C861">P861-TODAY()</f>
      </c>
      <c r="D861" s="15" cm="1">
        <f t="array" ref="D861">IF(C861&gt;=0,"Vigente",IF(C861&lt;0,"Vencido"))</f>
      </c>
      <c r="E861" s="15"/>
      <c r="F861" t="s" s="10">
        <v>3165</v>
      </c>
      <c r="G861" t="s" s="10">
        <v>47</v>
      </c>
      <c r="H861" s="18">
        <v>1</v>
      </c>
      <c r="I861" t="s" s="10">
        <v>41</v>
      </c>
      <c r="J861" s="13"/>
      <c r="K861" s="13"/>
      <c r="L861" s="13"/>
      <c r="M861" s="24">
        <v>2013</v>
      </c>
      <c r="N861" s="19">
        <v>41610</v>
      </c>
      <c r="O861" s="19">
        <v>41610</v>
      </c>
      <c r="P861" s="19"/>
      <c r="Q861" t="s" s="10">
        <v>711</v>
      </c>
      <c r="R861" t="s" s="10">
        <v>3166</v>
      </c>
      <c r="S861" s="10"/>
      <c r="T861" t="s" s="20">
        <v>3167</v>
      </c>
      <c r="U861" t="s" s="20">
        <v>3168</v>
      </c>
      <c r="V861" s="25"/>
      <c r="W861" s="34"/>
      <c r="X861" s="34">
        <v>335826.98</v>
      </c>
      <c r="Y861" s="16">
        <v>1</v>
      </c>
      <c r="Z861" s="22">
        <v>335826.98</v>
      </c>
      <c r="AA861" s="22">
        <v>0</v>
      </c>
      <c r="AB861" s="22">
        <v>0</v>
      </c>
      <c r="AC861" s="22">
        <v>0</v>
      </c>
      <c r="AD861" s="22">
        <v>0</v>
      </c>
      <c r="AE861" s="22">
        <v>0</v>
      </c>
      <c r="AF861" s="22"/>
      <c r="AG861" t="s" s="31">
        <v>3169</v>
      </c>
      <c r="AH861" s="17"/>
      <c r="AI861" s="17"/>
    </row>
    <row r="862" s="9" customFormat="1" ht="124.5" customHeight="1" hidden="1">
      <c r="A862" s="13"/>
      <c r="B862" s="13"/>
      <c r="C862" s="14" cm="1">
        <f t="array" ref="C862">P862-TODAY()</f>
      </c>
      <c r="D862" s="15" cm="1">
        <f t="array" ref="D862">IF(C862&gt;=0,"Vigente",IF(C862&lt;0,"Vencido"))</f>
      </c>
      <c r="E862" s="15"/>
      <c r="F862" t="s" s="10">
        <v>3170</v>
      </c>
      <c r="G862" t="s" s="10">
        <v>47</v>
      </c>
      <c r="H862" s="18">
        <v>1</v>
      </c>
      <c r="I862" t="s" s="10">
        <v>41</v>
      </c>
      <c r="J862" s="13"/>
      <c r="K862" s="13"/>
      <c r="L862" s="13"/>
      <c r="M862" s="24">
        <v>2013</v>
      </c>
      <c r="N862" s="19">
        <v>40632</v>
      </c>
      <c r="O862" s="19">
        <v>40997</v>
      </c>
      <c r="P862" s="19"/>
      <c r="Q862" t="s" s="10">
        <v>2208</v>
      </c>
      <c r="R862" t="s" s="10">
        <v>2621</v>
      </c>
      <c r="S862" s="10"/>
      <c r="T862" t="s" s="20">
        <v>3171</v>
      </c>
      <c r="U862" t="s" s="20">
        <v>3168</v>
      </c>
      <c r="V862" s="25"/>
      <c r="W862" s="34"/>
      <c r="X862" s="34">
        <v>149352.43</v>
      </c>
      <c r="Y862" s="16">
        <v>1</v>
      </c>
      <c r="Z862" s="22">
        <v>149352.43</v>
      </c>
      <c r="AA862" s="22">
        <v>0</v>
      </c>
      <c r="AB862" s="22">
        <v>0</v>
      </c>
      <c r="AC862" s="22">
        <v>0</v>
      </c>
      <c r="AD862" s="22">
        <v>0</v>
      </c>
      <c r="AE862" s="22">
        <v>0</v>
      </c>
      <c r="AF862" s="22"/>
      <c r="AG862" t="s" s="30">
        <v>3172</v>
      </c>
      <c r="AH862" s="17"/>
      <c r="AI862" s="17"/>
    </row>
    <row r="863" s="9" customFormat="1" ht="164.25" customHeight="1" hidden="1">
      <c r="A863" s="13"/>
      <c r="B863" s="13"/>
      <c r="C863" s="13" cm="1">
        <f t="array" ref="C863">P863-TODAY()</f>
        <v>-2857</v>
      </c>
      <c r="D863" t="str" s="17" cm="1">
        <f t="array" ref="D863">IF(C863&gt;=0,"Vigente",IF(C863&lt;0,"Vencido"))</f>
        <v>Vencido</v>
      </c>
      <c r="E863" s="15"/>
      <c r="F863" t="s" s="10">
        <v>3173</v>
      </c>
      <c r="G863" t="s" s="10">
        <v>47</v>
      </c>
      <c r="H863" s="18">
        <v>1</v>
      </c>
      <c r="I863" t="s" s="10">
        <v>41</v>
      </c>
      <c r="J863" s="13"/>
      <c r="K863" s="13"/>
      <c r="L863" s="13"/>
      <c r="M863" s="24">
        <v>2013</v>
      </c>
      <c r="N863" s="19">
        <v>41487</v>
      </c>
      <c r="O863" s="19">
        <v>45138</v>
      </c>
      <c r="P863" s="19">
        <v>43339</v>
      </c>
      <c r="Q863" t="s" s="10">
        <v>3174</v>
      </c>
      <c r="R863" t="s" s="10">
        <v>48</v>
      </c>
      <c r="S863" t="s" s="10">
        <v>3175</v>
      </c>
      <c r="T863" t="s" s="20">
        <v>3176</v>
      </c>
      <c r="U863" t="s" s="20">
        <v>3177</v>
      </c>
      <c r="V863" s="25"/>
      <c r="W863" s="22"/>
      <c r="X863" s="22">
        <v>0</v>
      </c>
      <c r="Y863" s="16">
        <v>1</v>
      </c>
      <c r="Z863" s="22">
        <v>0</v>
      </c>
      <c r="AA863" s="22">
        <v>0</v>
      </c>
      <c r="AB863" s="22">
        <v>0</v>
      </c>
      <c r="AC863" s="22">
        <v>0</v>
      </c>
      <c r="AD863" s="22">
        <v>0</v>
      </c>
      <c r="AE863" s="22">
        <v>0</v>
      </c>
      <c r="AF863" s="22"/>
      <c r="AG863" s="26"/>
      <c r="AH863" s="17"/>
      <c r="AI863" s="17"/>
    </row>
    <row r="864" s="9" customFormat="1" ht="75" customHeight="1" hidden="1">
      <c r="A864" s="13"/>
      <c r="B864" s="13"/>
      <c r="C864" s="14"/>
      <c r="D864" t="s" s="11">
        <v>120</v>
      </c>
      <c r="E864" s="15"/>
      <c r="F864" t="s" s="10">
        <v>3178</v>
      </c>
      <c r="G864" t="s" s="10">
        <v>40</v>
      </c>
      <c r="H864" s="18">
        <v>1</v>
      </c>
      <c r="I864" t="s" s="10">
        <v>41</v>
      </c>
      <c r="J864" t="s" s="10">
        <v>566</v>
      </c>
      <c r="K864" t="s" s="10">
        <v>567</v>
      </c>
      <c r="L864" t="s" s="10">
        <v>3179</v>
      </c>
      <c r="M864" s="24">
        <v>2014</v>
      </c>
      <c r="N864" s="19">
        <v>41640</v>
      </c>
      <c r="O864" s="19">
        <v>44196</v>
      </c>
      <c r="P864" s="19"/>
      <c r="Q864" t="s" s="10">
        <v>42</v>
      </c>
      <c r="R864" t="s" s="10">
        <v>3180</v>
      </c>
      <c r="S864" t="s" s="10">
        <v>3181</v>
      </c>
      <c r="T864" t="s" s="20">
        <v>3182</v>
      </c>
      <c r="U864" t="s" s="20">
        <v>110</v>
      </c>
      <c r="V864" t="s" s="20">
        <v>3183</v>
      </c>
      <c r="W864" s="34"/>
      <c r="X864" s="34">
        <v>3744308.13</v>
      </c>
      <c r="Y864" s="16">
        <v>1</v>
      </c>
      <c r="Z864" s="22">
        <v>2000000</v>
      </c>
      <c r="AA864" s="22">
        <v>1744308.13</v>
      </c>
      <c r="AB864" s="22">
        <v>0</v>
      </c>
      <c r="AC864" s="22">
        <v>0</v>
      </c>
      <c r="AD864" s="22">
        <v>2000000</v>
      </c>
      <c r="AE864" s="22">
        <v>0</v>
      </c>
      <c r="AF864" s="22"/>
      <c r="AG864" s="37"/>
      <c r="AH864" t="s" s="11">
        <v>3184</v>
      </c>
      <c r="AI864" s="17"/>
    </row>
    <row r="865" s="9" customFormat="1" ht="63" customHeight="1" hidden="1">
      <c r="A865" t="s" s="10">
        <v>3185</v>
      </c>
      <c r="B865" s="13"/>
      <c r="C865" s="14"/>
      <c r="D865" t="s" s="11">
        <v>120</v>
      </c>
      <c r="E865" s="15"/>
      <c r="F865" t="s" s="10">
        <v>3186</v>
      </c>
      <c r="G865" t="s" s="10">
        <v>40</v>
      </c>
      <c r="H865" s="18">
        <v>1</v>
      </c>
      <c r="I865" t="s" s="10">
        <v>41</v>
      </c>
      <c r="J865" t="s" s="10">
        <v>566</v>
      </c>
      <c r="K865" t="s" s="10">
        <v>567</v>
      </c>
      <c r="L865" t="s" s="10">
        <v>3187</v>
      </c>
      <c r="M865" s="24">
        <v>2014</v>
      </c>
      <c r="N865" s="19">
        <v>41638</v>
      </c>
      <c r="O865" s="19">
        <v>45386</v>
      </c>
      <c r="P865" s="19"/>
      <c r="Q865" t="s" s="10">
        <v>42</v>
      </c>
      <c r="R865" t="s" s="10">
        <v>3188</v>
      </c>
      <c r="S865" t="s" s="10">
        <v>3189</v>
      </c>
      <c r="T865" t="s" s="20">
        <v>3190</v>
      </c>
      <c r="U865" t="s" s="20">
        <v>110</v>
      </c>
      <c r="V865" t="s" s="20">
        <v>3191</v>
      </c>
      <c r="W865" s="34"/>
      <c r="X865" s="34">
        <v>2520711.51</v>
      </c>
      <c r="Y865" s="16">
        <v>1</v>
      </c>
      <c r="Z865" s="22">
        <v>2000000</v>
      </c>
      <c r="AA865" s="22">
        <v>520711.51</v>
      </c>
      <c r="AB865" s="22">
        <v>0</v>
      </c>
      <c r="AC865" s="22">
        <v>0</v>
      </c>
      <c r="AD865" s="22">
        <v>2000000</v>
      </c>
      <c r="AE865" s="22">
        <v>0</v>
      </c>
      <c r="AF865" s="22"/>
      <c r="AG865" t="s" s="30">
        <v>3192</v>
      </c>
      <c r="AH865" t="s" s="11">
        <v>3193</v>
      </c>
      <c r="AI865" s="17"/>
    </row>
    <row r="866" s="52" customFormat="1" ht="43.5" customHeight="1" hidden="1">
      <c r="A866" t="s" s="10">
        <v>3194</v>
      </c>
      <c r="B866" t="s" s="10">
        <v>3195</v>
      </c>
      <c r="C866" s="14" cm="1">
        <f t="array" ref="C866">P866-TODAY()</f>
      </c>
      <c r="D866" t="s" s="53">
        <v>120</v>
      </c>
      <c r="F866" t="s" s="10">
        <v>3196</v>
      </c>
      <c r="G866" t="s" s="10">
        <v>2232</v>
      </c>
      <c r="H866" s="18">
        <v>1</v>
      </c>
      <c r="I866" t="s" s="10">
        <v>41</v>
      </c>
      <c r="J866" s="13"/>
      <c r="K866" s="13"/>
      <c r="L866" s="13"/>
      <c r="M866" s="24">
        <v>2014</v>
      </c>
      <c r="N866" s="19">
        <v>41659</v>
      </c>
      <c r="O866" s="19">
        <v>45311</v>
      </c>
      <c r="P866" s="19"/>
      <c r="Q866" t="s" s="10">
        <v>676</v>
      </c>
      <c r="R866" t="s" s="10">
        <v>48</v>
      </c>
      <c r="S866" t="s" s="10">
        <v>3197</v>
      </c>
      <c r="T866" t="s" s="20">
        <v>3198</v>
      </c>
      <c r="U866" t="s" s="20">
        <v>3199</v>
      </c>
      <c r="V866" s="25"/>
      <c r="W866" s="34"/>
      <c r="X866" s="34">
        <v>0</v>
      </c>
      <c r="Y866" s="16">
        <v>1</v>
      </c>
      <c r="Z866" s="22">
        <v>0</v>
      </c>
      <c r="AA866" s="22">
        <v>0</v>
      </c>
      <c r="AB866" s="22">
        <v>0</v>
      </c>
      <c r="AC866" s="22">
        <v>0</v>
      </c>
      <c r="AD866" s="22">
        <v>0</v>
      </c>
      <c r="AE866" s="22">
        <v>0</v>
      </c>
      <c r="AF866" s="22"/>
      <c r="AG866" t="s" s="30">
        <v>3200</v>
      </c>
      <c r="AH866" s="17"/>
      <c r="AI866" s="17"/>
    </row>
    <row r="867" s="9" customFormat="1" ht="121.5" customHeight="1" hidden="1">
      <c r="A867" s="13"/>
      <c r="B867" s="13"/>
      <c r="C867" s="14" cm="1">
        <f t="array" ref="C867">P867-TODAY()</f>
      </c>
      <c r="D867" t="s" s="11">
        <v>2871</v>
      </c>
      <c r="E867" s="15"/>
      <c r="F867" t="s" s="10">
        <v>3201</v>
      </c>
      <c r="G867" t="s" s="10">
        <v>47</v>
      </c>
      <c r="H867" s="18">
        <v>1</v>
      </c>
      <c r="I867" t="s" s="10">
        <v>41</v>
      </c>
      <c r="J867" s="13"/>
      <c r="K867" s="13"/>
      <c r="L867" s="13"/>
      <c r="M867" s="24">
        <v>2014</v>
      </c>
      <c r="N867" s="19">
        <v>41792</v>
      </c>
      <c r="O867" s="19">
        <v>42277</v>
      </c>
      <c r="P867" s="19"/>
      <c r="Q867" t="s" s="10">
        <v>711</v>
      </c>
      <c r="R867" t="s" s="10">
        <v>3202</v>
      </c>
      <c r="S867" s="10"/>
      <c r="T867" t="s" s="20">
        <v>3203</v>
      </c>
      <c r="U867" t="s" s="20">
        <v>2245</v>
      </c>
      <c r="V867" s="25"/>
      <c r="W867" s="34"/>
      <c r="X867" s="34">
        <v>540000</v>
      </c>
      <c r="Y867" s="16">
        <v>1</v>
      </c>
      <c r="Z867" s="22">
        <v>540000</v>
      </c>
      <c r="AA867" s="22">
        <v>0</v>
      </c>
      <c r="AB867" s="22">
        <v>0</v>
      </c>
      <c r="AC867" s="22">
        <v>0</v>
      </c>
      <c r="AD867" s="22">
        <v>0</v>
      </c>
      <c r="AE867" s="22">
        <v>0</v>
      </c>
      <c r="AF867" s="22"/>
      <c r="AG867" t="s" s="31">
        <v>3204</v>
      </c>
      <c r="AH867" s="17"/>
      <c r="AI867" s="17"/>
    </row>
    <row r="868" s="9" customFormat="1" ht="89.25" customHeight="1" hidden="1">
      <c r="A868" s="13"/>
      <c r="B868" s="13"/>
      <c r="C868" s="14" cm="1">
        <f t="array" ref="C868">P868-TODAY()</f>
      </c>
      <c r="D868" s="15" cm="1">
        <f t="array" ref="D868">IF(C868&gt;=0,"Vigente",IF(C868&lt;0,"Vencido"))</f>
      </c>
      <c r="E868" s="15"/>
      <c r="F868" t="s" s="10">
        <v>3205</v>
      </c>
      <c r="G868" t="s" s="10">
        <v>47</v>
      </c>
      <c r="H868" s="18">
        <v>1</v>
      </c>
      <c r="I868" t="s" s="10">
        <v>41</v>
      </c>
      <c r="J868" s="13"/>
      <c r="K868" s="13"/>
      <c r="L868" s="13"/>
      <c r="M868" s="24">
        <v>2014</v>
      </c>
      <c r="N868" s="19">
        <v>41417</v>
      </c>
      <c r="O868" s="19">
        <v>41913</v>
      </c>
      <c r="P868" s="19"/>
      <c r="Q868" t="s" s="10">
        <v>711</v>
      </c>
      <c r="R868" t="s" s="10">
        <v>3034</v>
      </c>
      <c r="S868" s="10"/>
      <c r="T868" t="s" s="20">
        <v>3206</v>
      </c>
      <c r="U868" t="s" s="20">
        <v>2245</v>
      </c>
      <c r="V868" s="25"/>
      <c r="W868" s="34"/>
      <c r="X868" s="34">
        <v>270000</v>
      </c>
      <c r="Y868" s="16">
        <v>1</v>
      </c>
      <c r="Z868" s="22">
        <v>270000</v>
      </c>
      <c r="AA868" s="22">
        <v>0</v>
      </c>
      <c r="AB868" s="22">
        <v>0</v>
      </c>
      <c r="AC868" s="22">
        <v>0</v>
      </c>
      <c r="AD868" s="22">
        <v>0</v>
      </c>
      <c r="AE868" s="22">
        <v>0</v>
      </c>
      <c r="AF868" s="22"/>
      <c r="AG868" s="26"/>
      <c r="AH868" s="17"/>
      <c r="AI868" s="17"/>
    </row>
    <row r="869" s="9" customFormat="1" ht="105" customHeight="1" hidden="1">
      <c r="A869" s="13"/>
      <c r="B869" s="13"/>
      <c r="C869" s="14"/>
      <c r="D869" t="s" s="11">
        <v>2563</v>
      </c>
      <c r="E869" s="15"/>
      <c r="F869" t="s" s="10">
        <v>3207</v>
      </c>
      <c r="G869" t="s" s="10">
        <v>40</v>
      </c>
      <c r="H869" s="18">
        <v>1</v>
      </c>
      <c r="I869" t="s" s="10">
        <v>41</v>
      </c>
      <c r="J869" t="s" s="10">
        <v>566</v>
      </c>
      <c r="K869" t="s" s="10">
        <v>567</v>
      </c>
      <c r="L869" t="s" s="10">
        <v>3208</v>
      </c>
      <c r="M869" s="24">
        <v>2014</v>
      </c>
      <c r="N869" s="19">
        <v>41667</v>
      </c>
      <c r="O869" s="19">
        <v>44709</v>
      </c>
      <c r="P869" s="19"/>
      <c r="Q869" t="s" s="10">
        <v>42</v>
      </c>
      <c r="R869" t="s" s="10">
        <v>3209</v>
      </c>
      <c r="S869" t="s" s="10">
        <v>3210</v>
      </c>
      <c r="T869" t="s" s="20">
        <v>3211</v>
      </c>
      <c r="U869" t="s" s="20">
        <v>3212</v>
      </c>
      <c r="V869" s="25"/>
      <c r="W869" s="34"/>
      <c r="X869" s="34">
        <v>1807476</v>
      </c>
      <c r="Y869" s="16">
        <v>1</v>
      </c>
      <c r="Z869" s="22">
        <v>866978</v>
      </c>
      <c r="AA869" s="22">
        <v>73520</v>
      </c>
      <c r="AB869" s="22">
        <v>866978</v>
      </c>
      <c r="AC869" s="22">
        <v>0</v>
      </c>
      <c r="AD869" s="22">
        <v>0</v>
      </c>
      <c r="AE869" s="22">
        <v>0</v>
      </c>
      <c r="AF869" s="22"/>
      <c r="AG869" t="s" s="30">
        <v>3213</v>
      </c>
      <c r="AH869" s="17"/>
      <c r="AI869" s="17"/>
    </row>
    <row r="870" s="9" customFormat="1" ht="119.25" customHeight="1" hidden="1">
      <c r="A870" s="13"/>
      <c r="B870" s="13"/>
      <c r="C870" s="14" cm="1">
        <f t="array" ref="C870">P870-TODAY()</f>
      </c>
      <c r="D870" s="15" cm="1">
        <f t="array" ref="D870">IF(C870&gt;=0,"Vigente",IF(C870&lt;0,"Vencido"))</f>
      </c>
      <c r="E870" s="15"/>
      <c r="F870" t="s" s="10">
        <v>3214</v>
      </c>
      <c r="G870" t="s" s="10">
        <v>47</v>
      </c>
      <c r="H870" s="18">
        <v>1</v>
      </c>
      <c r="I870" t="s" s="10">
        <v>41</v>
      </c>
      <c r="J870" s="13"/>
      <c r="K870" s="13"/>
      <c r="L870" s="13"/>
      <c r="M870" s="24">
        <v>2014</v>
      </c>
      <c r="N870" s="19">
        <v>41640</v>
      </c>
      <c r="O870" s="19">
        <v>42004</v>
      </c>
      <c r="P870" s="19"/>
      <c r="Q870" t="s" s="10">
        <v>711</v>
      </c>
      <c r="R870" t="s" s="10">
        <v>2251</v>
      </c>
      <c r="S870" s="10"/>
      <c r="T870" t="s" s="20">
        <v>3215</v>
      </c>
      <c r="U870" t="s" s="20">
        <v>3216</v>
      </c>
      <c r="V870" s="25"/>
      <c r="W870" s="34"/>
      <c r="X870" s="34">
        <v>497859.3</v>
      </c>
      <c r="Y870" s="16">
        <v>1</v>
      </c>
      <c r="Z870" s="22">
        <v>492930</v>
      </c>
      <c r="AA870" s="22">
        <v>4929.3</v>
      </c>
      <c r="AB870" s="22">
        <v>0</v>
      </c>
      <c r="AC870" s="22">
        <v>0</v>
      </c>
      <c r="AD870" s="22">
        <v>0</v>
      </c>
      <c r="AE870" s="22">
        <v>0</v>
      </c>
      <c r="AF870" s="22"/>
      <c r="AG870" t="s" s="31">
        <v>3217</v>
      </c>
      <c r="AH870" s="17"/>
      <c r="AI870" s="17"/>
    </row>
    <row r="871" s="9" customFormat="1" ht="72.75" customHeight="1" hidden="1">
      <c r="A871" s="13"/>
      <c r="B871" s="13"/>
      <c r="C871" s="14" cm="1">
        <f t="array" ref="C871">P871-TODAY()</f>
      </c>
      <c r="D871" s="15" cm="1">
        <f t="array" ref="D871">IF(C871&gt;=0,"Vigente",IF(C871&lt;0,"Vencido"))</f>
      </c>
      <c r="E871" s="15"/>
      <c r="F871" t="s" s="10">
        <v>3218</v>
      </c>
      <c r="G871" t="s" s="10">
        <v>40</v>
      </c>
      <c r="H871" s="18">
        <v>1</v>
      </c>
      <c r="I871" t="s" s="10">
        <v>41</v>
      </c>
      <c r="J871" t="s" s="10">
        <v>566</v>
      </c>
      <c r="K871" t="s" s="10">
        <v>567</v>
      </c>
      <c r="L871" t="s" s="10">
        <v>3219</v>
      </c>
      <c r="M871" s="24">
        <v>2014</v>
      </c>
      <c r="N871" s="19">
        <v>41689</v>
      </c>
      <c r="O871" s="19">
        <v>42369</v>
      </c>
      <c r="P871" s="19"/>
      <c r="Q871" t="s" s="10">
        <v>42</v>
      </c>
      <c r="R871" t="s" s="10">
        <v>3220</v>
      </c>
      <c r="S871" t="s" s="10">
        <v>2251</v>
      </c>
      <c r="T871" t="s" s="20">
        <v>3221</v>
      </c>
      <c r="U871" t="s" s="20">
        <v>3222</v>
      </c>
      <c r="V871" s="25"/>
      <c r="W871" s="34"/>
      <c r="X871" s="34">
        <v>488620</v>
      </c>
      <c r="Y871" s="16">
        <v>1</v>
      </c>
      <c r="Z871" s="22">
        <v>444200</v>
      </c>
      <c r="AA871" s="22">
        <v>44420</v>
      </c>
      <c r="AB871" s="22">
        <v>0</v>
      </c>
      <c r="AC871" s="22">
        <v>0</v>
      </c>
      <c r="AD871" s="22">
        <v>44420</v>
      </c>
      <c r="AE871" s="22">
        <v>0</v>
      </c>
      <c r="AF871" s="22"/>
      <c r="AG871" t="s" s="31">
        <v>3223</v>
      </c>
      <c r="AH871" s="17"/>
      <c r="AI871" s="17"/>
    </row>
    <row r="872" s="9" customFormat="1" ht="103.5" customHeight="1" hidden="1">
      <c r="A872" s="13"/>
      <c r="B872" s="13"/>
      <c r="C872" s="14" cm="1">
        <f t="array" ref="C872">P872-TODAY()</f>
      </c>
      <c r="D872" s="15" cm="1">
        <f t="array" ref="D872">IF(C872&gt;=0,"Vigente",IF(C872&lt;0,"Vencido"))</f>
      </c>
      <c r="E872" s="15"/>
      <c r="F872" t="s" s="10">
        <v>3224</v>
      </c>
      <c r="G872" t="s" s="10">
        <v>47</v>
      </c>
      <c r="H872" s="18">
        <v>1</v>
      </c>
      <c r="I872" t="s" s="10">
        <v>41</v>
      </c>
      <c r="J872" s="13"/>
      <c r="K872" s="13"/>
      <c r="L872" s="13"/>
      <c r="M872" s="24">
        <v>2013</v>
      </c>
      <c r="N872" s="19">
        <v>41610</v>
      </c>
      <c r="O872" s="19">
        <v>41682</v>
      </c>
      <c r="P872" s="19"/>
      <c r="Q872" t="s" s="10">
        <v>711</v>
      </c>
      <c r="R872" t="s" s="10">
        <v>3225</v>
      </c>
      <c r="S872" s="10"/>
      <c r="T872" t="s" s="20">
        <v>3226</v>
      </c>
      <c r="U872" t="s" s="20">
        <v>3168</v>
      </c>
      <c r="V872" s="25"/>
      <c r="W872" s="34"/>
      <c r="X872" s="34">
        <v>1466868</v>
      </c>
      <c r="Y872" s="16">
        <v>1</v>
      </c>
      <c r="Z872" s="22">
        <v>0</v>
      </c>
      <c r="AA872" s="22">
        <v>1466868</v>
      </c>
      <c r="AB872" s="22">
        <v>0</v>
      </c>
      <c r="AC872" s="22">
        <v>0</v>
      </c>
      <c r="AD872" s="22">
        <v>0</v>
      </c>
      <c r="AE872" s="22">
        <v>0</v>
      </c>
      <c r="AF872" s="22"/>
      <c r="AG872" t="s" s="31">
        <v>3051</v>
      </c>
      <c r="AH872" s="17"/>
      <c r="AI872" s="17"/>
    </row>
    <row r="873" s="9" customFormat="1" ht="101.25" customHeight="1" hidden="1">
      <c r="A873" s="13"/>
      <c r="B873" s="13"/>
      <c r="C873" s="14" cm="1">
        <f t="array" ref="C873">P873-TODAY()</f>
      </c>
      <c r="D873" s="15" cm="1">
        <f t="array" ref="D873">IF(C873&gt;=0,"Vigente",IF(C873&lt;0,"Vencido"))</f>
      </c>
      <c r="E873" s="15"/>
      <c r="F873" t="s" s="10">
        <v>3227</v>
      </c>
      <c r="G873" t="s" s="10">
        <v>47</v>
      </c>
      <c r="H873" s="18">
        <v>1</v>
      </c>
      <c r="I873" t="s" s="10">
        <v>41</v>
      </c>
      <c r="J873" s="13"/>
      <c r="K873" s="13"/>
      <c r="L873" s="13"/>
      <c r="M873" s="24">
        <v>2014</v>
      </c>
      <c r="N873" s="19">
        <v>41677</v>
      </c>
      <c r="O873" s="19">
        <v>42041</v>
      </c>
      <c r="P873" s="19"/>
      <c r="Q873" t="s" s="10">
        <v>2208</v>
      </c>
      <c r="R873" t="s" s="10">
        <v>3228</v>
      </c>
      <c r="S873" s="10"/>
      <c r="T873" t="s" s="20">
        <v>3229</v>
      </c>
      <c r="U873" t="s" s="20">
        <v>3230</v>
      </c>
      <c r="V873" s="25"/>
      <c r="W873" s="34"/>
      <c r="X873" s="34">
        <v>0</v>
      </c>
      <c r="Y873" s="16">
        <v>1</v>
      </c>
      <c r="Z873" s="22">
        <v>0</v>
      </c>
      <c r="AA873" s="22">
        <v>0</v>
      </c>
      <c r="AB873" s="22">
        <v>0</v>
      </c>
      <c r="AC873" s="22">
        <v>0</v>
      </c>
      <c r="AD873" s="22">
        <v>0</v>
      </c>
      <c r="AE873" s="22">
        <v>0</v>
      </c>
      <c r="AF873" s="22"/>
      <c r="AG873" s="26"/>
      <c r="AH873" s="17"/>
      <c r="AI873" s="17"/>
    </row>
    <row r="874" s="9" customFormat="1" ht="147" customHeight="1" hidden="1">
      <c r="A874" t="s" s="10">
        <v>3231</v>
      </c>
      <c r="B874" s="13"/>
      <c r="C874" s="14" cm="1">
        <f t="array" ref="C874">P874-TODAY()</f>
      </c>
      <c r="D874" s="15" cm="1">
        <f t="array" ref="D874">IF(C874&gt;=0,"Vigente",IF(C874&lt;0,"Vencido"))</f>
      </c>
      <c r="E874" s="15"/>
      <c r="F874" t="s" s="10">
        <v>3232</v>
      </c>
      <c r="G874" t="s" s="10">
        <v>2232</v>
      </c>
      <c r="H874" s="18">
        <v>1</v>
      </c>
      <c r="I874" t="s" s="10">
        <v>41</v>
      </c>
      <c r="J874" s="13"/>
      <c r="K874" s="13"/>
      <c r="L874" s="13"/>
      <c r="M874" s="24">
        <v>2014</v>
      </c>
      <c r="N874" s="19">
        <v>41709</v>
      </c>
      <c r="O874" s="19">
        <v>45361</v>
      </c>
      <c r="P874" s="19"/>
      <c r="Q874" t="s" s="10">
        <v>676</v>
      </c>
      <c r="R874" t="s" s="10">
        <v>48</v>
      </c>
      <c r="S874" t="s" s="10">
        <v>3233</v>
      </c>
      <c r="T874" t="s" s="20">
        <v>3234</v>
      </c>
      <c r="U874" t="s" s="20">
        <v>3235</v>
      </c>
      <c r="V874" s="25"/>
      <c r="W874" s="34"/>
      <c r="X874" s="34">
        <v>0</v>
      </c>
      <c r="Y874" s="16">
        <v>1</v>
      </c>
      <c r="Z874" s="22">
        <v>0</v>
      </c>
      <c r="AA874" s="22">
        <v>0</v>
      </c>
      <c r="AB874" s="22">
        <v>0</v>
      </c>
      <c r="AC874" s="22">
        <v>0</v>
      </c>
      <c r="AD874" s="22">
        <v>0</v>
      </c>
      <c r="AE874" s="22">
        <v>0</v>
      </c>
      <c r="AF874" s="22"/>
      <c r="AG874" t="s" s="30">
        <v>3236</v>
      </c>
      <c r="AH874" s="17"/>
      <c r="AI874" s="17"/>
    </row>
    <row r="875" s="9" customFormat="1" ht="91.5" customHeight="1" hidden="1">
      <c r="A875" s="13"/>
      <c r="B875" s="13"/>
      <c r="C875" s="14" cm="1">
        <f t="array" ref="C875">P875-TODAY()</f>
      </c>
      <c r="D875" t="s" s="11">
        <v>2608</v>
      </c>
      <c r="E875" s="15"/>
      <c r="F875" t="s" s="10">
        <v>3237</v>
      </c>
      <c r="G875" t="s" s="10">
        <v>47</v>
      </c>
      <c r="H875" s="18">
        <v>1</v>
      </c>
      <c r="I875" t="s" s="10">
        <v>41</v>
      </c>
      <c r="J875" s="13"/>
      <c r="K875" s="13"/>
      <c r="L875" s="13"/>
      <c r="M875" s="24">
        <v>2014</v>
      </c>
      <c r="N875" s="19">
        <v>41705</v>
      </c>
      <c r="O875" s="19">
        <v>42069</v>
      </c>
      <c r="P875" s="19"/>
      <c r="Q875" t="s" s="10">
        <v>2208</v>
      </c>
      <c r="R875" t="s" s="10">
        <v>3202</v>
      </c>
      <c r="S875" s="10"/>
      <c r="T875" t="s" s="20">
        <v>3238</v>
      </c>
      <c r="U875" t="s" s="20">
        <v>3239</v>
      </c>
      <c r="V875" s="25"/>
      <c r="W875" s="34"/>
      <c r="X875" s="34">
        <v>0</v>
      </c>
      <c r="Y875" s="16">
        <v>1</v>
      </c>
      <c r="Z875" s="22">
        <v>0</v>
      </c>
      <c r="AA875" s="22">
        <v>0</v>
      </c>
      <c r="AB875" s="22">
        <v>0</v>
      </c>
      <c r="AC875" s="22">
        <v>0</v>
      </c>
      <c r="AD875" s="22">
        <v>0</v>
      </c>
      <c r="AE875" s="22">
        <v>0</v>
      </c>
      <c r="AF875" s="22"/>
      <c r="AG875" t="s" s="30">
        <v>3240</v>
      </c>
      <c r="AH875" s="17"/>
      <c r="AI875" s="17"/>
    </row>
    <row r="876" s="9" customFormat="1" ht="120.75" customHeight="1" hidden="1">
      <c r="A876" s="13"/>
      <c r="B876" s="13"/>
      <c r="C876" s="13" cm="1">
        <f t="array" ref="C876">P876-TODAY()</f>
        <v>-4478</v>
      </c>
      <c r="D876" t="str" s="17" cm="1">
        <f t="array" ref="D876">IF(C876&gt;=0,"Vigente",IF(C876&lt;0,"Vencido"))</f>
        <v>Vencido</v>
      </c>
      <c r="E876" s="15"/>
      <c r="F876" t="s" s="10">
        <v>3241</v>
      </c>
      <c r="G876" t="s" s="10">
        <v>47</v>
      </c>
      <c r="H876" s="18">
        <v>1</v>
      </c>
      <c r="I876" t="s" s="10">
        <v>41</v>
      </c>
      <c r="J876" s="13"/>
      <c r="K876" s="13"/>
      <c r="L876" s="13"/>
      <c r="M876" s="24">
        <v>2014</v>
      </c>
      <c r="N876" s="19">
        <v>41704</v>
      </c>
      <c r="O876" s="19">
        <v>42068</v>
      </c>
      <c r="P876" s="19">
        <v>41718</v>
      </c>
      <c r="Q876" t="s" s="10">
        <v>676</v>
      </c>
      <c r="R876" t="s" s="10">
        <v>3242</v>
      </c>
      <c r="S876" s="10"/>
      <c r="T876" t="s" s="20">
        <v>3243</v>
      </c>
      <c r="U876" t="s" s="20">
        <v>2245</v>
      </c>
      <c r="V876" s="25"/>
      <c r="W876" s="34"/>
      <c r="X876" s="34">
        <v>20418.79</v>
      </c>
      <c r="Y876" s="16">
        <v>1</v>
      </c>
      <c r="Z876" s="22">
        <v>0</v>
      </c>
      <c r="AA876" s="22">
        <v>20418.79</v>
      </c>
      <c r="AB876" s="22">
        <v>0</v>
      </c>
      <c r="AC876" s="22">
        <v>0</v>
      </c>
      <c r="AD876" s="22">
        <v>0</v>
      </c>
      <c r="AE876" s="22">
        <v>0</v>
      </c>
      <c r="AF876" s="22"/>
      <c r="AG876" s="26"/>
      <c r="AH876" s="17"/>
      <c r="AI876" s="17"/>
    </row>
    <row r="877" s="9" customFormat="1" ht="121.5" customHeight="1" hidden="1">
      <c r="A877" s="13"/>
      <c r="B877" s="13"/>
      <c r="C877" s="13" cm="1">
        <f t="array" ref="C877">P877-TODAY()</f>
        <v>-4478</v>
      </c>
      <c r="D877" t="str" s="17" cm="1">
        <f t="array" ref="D877">IF(C877&gt;=0,"Vigente",IF(C877&lt;0,"Vencido"))</f>
        <v>Vencido</v>
      </c>
      <c r="E877" s="15"/>
      <c r="F877" t="s" s="10">
        <v>3244</v>
      </c>
      <c r="G877" t="s" s="10">
        <v>47</v>
      </c>
      <c r="H877" s="18">
        <v>1</v>
      </c>
      <c r="I877" t="s" s="10">
        <v>41</v>
      </c>
      <c r="J877" s="13"/>
      <c r="K877" s="13"/>
      <c r="L877" s="13"/>
      <c r="M877" s="24">
        <v>2014</v>
      </c>
      <c r="N877" s="19">
        <v>41704</v>
      </c>
      <c r="O877" s="19">
        <v>42068</v>
      </c>
      <c r="P877" s="19">
        <v>41718</v>
      </c>
      <c r="Q877" t="s" s="10">
        <v>676</v>
      </c>
      <c r="R877" t="s" s="10">
        <v>3245</v>
      </c>
      <c r="S877" s="10"/>
      <c r="T877" t="s" s="20">
        <v>3246</v>
      </c>
      <c r="U877" t="s" s="20">
        <v>2245</v>
      </c>
      <c r="V877" s="25"/>
      <c r="W877" s="34"/>
      <c r="X877" s="34">
        <v>37379.52</v>
      </c>
      <c r="Y877" s="16">
        <v>1</v>
      </c>
      <c r="Z877" s="22">
        <v>0</v>
      </c>
      <c r="AA877" s="22">
        <v>37379.52</v>
      </c>
      <c r="AB877" s="22">
        <v>0</v>
      </c>
      <c r="AC877" s="22">
        <v>0</v>
      </c>
      <c r="AD877" s="22">
        <v>0</v>
      </c>
      <c r="AE877" s="22">
        <v>0</v>
      </c>
      <c r="AF877" s="22"/>
      <c r="AG877" s="26"/>
      <c r="AH877" s="17"/>
      <c r="AI877" s="17"/>
    </row>
    <row r="878" s="9" customFormat="1" ht="111.75" customHeight="1" hidden="1">
      <c r="A878" s="13"/>
      <c r="B878" s="13"/>
      <c r="C878" s="14" cm="1">
        <f t="array" ref="C878">P878-TODAY()</f>
      </c>
      <c r="D878" s="15" cm="1">
        <f t="array" ref="D878">IF(C878&gt;=0,"Vigente",IF(C878&lt;0,"Vencido"))</f>
      </c>
      <c r="E878" s="15"/>
      <c r="F878" t="s" s="10">
        <v>3247</v>
      </c>
      <c r="G878" t="s" s="10">
        <v>47</v>
      </c>
      <c r="H878" s="18">
        <v>1</v>
      </c>
      <c r="I878" t="s" s="10">
        <v>41</v>
      </c>
      <c r="J878" s="13"/>
      <c r="K878" s="13"/>
      <c r="L878" s="13"/>
      <c r="M878" s="24">
        <v>2014</v>
      </c>
      <c r="N878" s="19">
        <v>41708</v>
      </c>
      <c r="O878" s="19">
        <v>42438</v>
      </c>
      <c r="P878" s="19"/>
      <c r="Q878" t="s" s="10">
        <v>711</v>
      </c>
      <c r="R878" t="s" s="10">
        <v>3248</v>
      </c>
      <c r="S878" s="10"/>
      <c r="T878" t="s" s="20">
        <v>3249</v>
      </c>
      <c r="U878" t="s" s="20">
        <v>3250</v>
      </c>
      <c r="V878" s="25"/>
      <c r="W878" s="34"/>
      <c r="X878" s="34">
        <v>0</v>
      </c>
      <c r="Y878" s="16">
        <v>1</v>
      </c>
      <c r="Z878" s="22">
        <v>0</v>
      </c>
      <c r="AA878" s="22">
        <v>0</v>
      </c>
      <c r="AB878" s="22">
        <v>0</v>
      </c>
      <c r="AC878" s="22">
        <v>0</v>
      </c>
      <c r="AD878" s="22">
        <v>0</v>
      </c>
      <c r="AE878" s="22">
        <v>0</v>
      </c>
      <c r="AF878" s="22"/>
      <c r="AG878" s="26"/>
      <c r="AH878" s="17"/>
      <c r="AI878" s="17"/>
    </row>
    <row r="879" s="9" customFormat="1" ht="130.5" customHeight="1" hidden="1">
      <c r="A879" s="13"/>
      <c r="B879" s="13"/>
      <c r="C879" s="14" cm="1">
        <f t="array" ref="C879">P879-TODAY()</f>
      </c>
      <c r="D879" s="15" cm="1">
        <f t="array" ref="D879">IF(C879&gt;=0,"Vigente",IF(C879&lt;0,"Vencido"))</f>
      </c>
      <c r="E879" s="15"/>
      <c r="F879" t="s" s="10">
        <v>3251</v>
      </c>
      <c r="G879" t="s" s="10">
        <v>47</v>
      </c>
      <c r="H879" s="18">
        <v>1</v>
      </c>
      <c r="I879" t="s" s="10">
        <v>41</v>
      </c>
      <c r="J879" s="13"/>
      <c r="K879" s="13"/>
      <c r="L879" s="13"/>
      <c r="M879" s="24">
        <v>2014</v>
      </c>
      <c r="N879" s="19">
        <v>41708</v>
      </c>
      <c r="O879" s="19">
        <v>43168</v>
      </c>
      <c r="P879" s="19"/>
      <c r="Q879" t="s" s="10">
        <v>711</v>
      </c>
      <c r="R879" t="s" s="10">
        <v>3252</v>
      </c>
      <c r="S879" s="10"/>
      <c r="T879" t="s" s="20">
        <v>3253</v>
      </c>
      <c r="U879" t="s" s="20">
        <v>3254</v>
      </c>
      <c r="V879" s="25"/>
      <c r="W879" s="34"/>
      <c r="X879" s="34">
        <v>0</v>
      </c>
      <c r="Y879" s="16">
        <v>1</v>
      </c>
      <c r="Z879" s="22">
        <v>0</v>
      </c>
      <c r="AA879" s="22">
        <v>0</v>
      </c>
      <c r="AB879" s="22">
        <v>0</v>
      </c>
      <c r="AC879" s="22">
        <v>0</v>
      </c>
      <c r="AD879" s="22">
        <v>0</v>
      </c>
      <c r="AE879" s="22">
        <v>0</v>
      </c>
      <c r="AF879" s="22"/>
      <c r="AG879" s="26"/>
      <c r="AH879" s="17"/>
      <c r="AI879" s="17"/>
    </row>
    <row r="880" s="9" customFormat="1" ht="90" customHeight="1" hidden="1">
      <c r="A880" s="13"/>
      <c r="B880" s="13"/>
      <c r="C880" s="14" cm="1">
        <f t="array" ref="C880">P880-TODAY()</f>
      </c>
      <c r="D880" s="15" cm="1">
        <f t="array" ref="D880">IF(C880&gt;=0,"Vigente",IF(C880&lt;0,"Vencido"))</f>
      </c>
      <c r="E880" s="15"/>
      <c r="F880" t="s" s="10">
        <v>3255</v>
      </c>
      <c r="G880" t="s" s="10">
        <v>47</v>
      </c>
      <c r="H880" s="18">
        <v>1</v>
      </c>
      <c r="I880" t="s" s="10">
        <v>41</v>
      </c>
      <c r="J880" s="13"/>
      <c r="K880" s="13"/>
      <c r="L880" s="13"/>
      <c r="M880" s="24">
        <v>2014</v>
      </c>
      <c r="N880" s="19">
        <v>41709</v>
      </c>
      <c r="O880" s="19">
        <v>42439</v>
      </c>
      <c r="P880" s="19"/>
      <c r="Q880" t="s" s="10">
        <v>676</v>
      </c>
      <c r="R880" t="s" s="10">
        <v>3256</v>
      </c>
      <c r="S880" s="10"/>
      <c r="T880" t="s" s="20">
        <v>3257</v>
      </c>
      <c r="U880" t="s" s="20">
        <v>3258</v>
      </c>
      <c r="V880" s="25"/>
      <c r="W880" s="34"/>
      <c r="X880" s="34">
        <v>0</v>
      </c>
      <c r="Y880" s="16">
        <v>1</v>
      </c>
      <c r="Z880" s="22">
        <v>0</v>
      </c>
      <c r="AA880" s="22">
        <v>0</v>
      </c>
      <c r="AB880" s="22">
        <v>0</v>
      </c>
      <c r="AC880" s="22">
        <v>0</v>
      </c>
      <c r="AD880" s="22">
        <v>0</v>
      </c>
      <c r="AE880" s="22">
        <v>0</v>
      </c>
      <c r="AF880" s="22"/>
      <c r="AG880" t="s" s="30">
        <v>3259</v>
      </c>
      <c r="AH880" s="17"/>
      <c r="AI880" s="17"/>
    </row>
    <row r="881" s="9" customFormat="1" ht="80.25" customHeight="1" hidden="1">
      <c r="A881" s="13"/>
      <c r="B881" s="13"/>
      <c r="C881" s="14" cm="1">
        <f t="array" ref="C881">P881-TODAY()</f>
      </c>
      <c r="D881" t="s" s="11">
        <v>2513</v>
      </c>
      <c r="E881" s="15"/>
      <c r="F881" t="s" s="10">
        <v>3260</v>
      </c>
      <c r="G881" t="s" s="10">
        <v>47</v>
      </c>
      <c r="H881" s="18">
        <v>1</v>
      </c>
      <c r="I881" t="s" s="10">
        <v>41</v>
      </c>
      <c r="J881" t="s" s="10">
        <v>566</v>
      </c>
      <c r="K881" t="s" s="10">
        <v>567</v>
      </c>
      <c r="L881" t="s" s="10">
        <v>3261</v>
      </c>
      <c r="M881" s="24">
        <v>2014</v>
      </c>
      <c r="N881" s="19">
        <v>41640</v>
      </c>
      <c r="O881" s="19">
        <v>42478</v>
      </c>
      <c r="P881" s="19"/>
      <c r="Q881" t="s" s="10">
        <v>42</v>
      </c>
      <c r="R881" t="s" s="10">
        <v>2251</v>
      </c>
      <c r="S881" t="s" s="10">
        <v>3262</v>
      </c>
      <c r="T881" t="s" s="20">
        <v>3263</v>
      </c>
      <c r="U881" t="s" s="20">
        <v>3264</v>
      </c>
      <c r="V881" s="25"/>
      <c r="W881" s="34"/>
      <c r="X881" s="34">
        <v>38551.8</v>
      </c>
      <c r="Y881" s="16">
        <v>1</v>
      </c>
      <c r="Z881" s="22">
        <v>38551.8</v>
      </c>
      <c r="AA881" s="22">
        <v>0</v>
      </c>
      <c r="AB881" s="22">
        <v>0</v>
      </c>
      <c r="AC881" s="22">
        <v>0</v>
      </c>
      <c r="AD881" s="22">
        <v>0</v>
      </c>
      <c r="AE881" s="22">
        <v>0</v>
      </c>
      <c r="AF881" s="22"/>
      <c r="AG881" t="s" s="30">
        <v>3265</v>
      </c>
      <c r="AH881" s="17"/>
      <c r="AI881" s="17"/>
    </row>
    <row r="882" s="9" customFormat="1" ht="44.25" customHeight="1" hidden="1">
      <c r="A882" s="54"/>
      <c r="B882" s="13"/>
      <c r="C882" s="14" cm="1">
        <f t="array" ref="C882">P882-TODAY()</f>
      </c>
      <c r="D882" s="15" cm="1">
        <f t="array" ref="D882">IF(C882&gt;=0,"Vigente",IF(C882&lt;0,"Vencido"))</f>
      </c>
      <c r="E882" s="15"/>
      <c r="F882" t="s" s="10">
        <v>3266</v>
      </c>
      <c r="G882" t="s" s="10">
        <v>47</v>
      </c>
      <c r="H882" s="18">
        <v>1</v>
      </c>
      <c r="I882" t="s" s="10">
        <v>41</v>
      </c>
      <c r="J882" s="13"/>
      <c r="K882" s="13"/>
      <c r="L882" s="13"/>
      <c r="M882" s="24">
        <v>2014</v>
      </c>
      <c r="N882" s="19">
        <v>41730</v>
      </c>
      <c r="O882" s="19">
        <v>43555</v>
      </c>
      <c r="P882" s="19"/>
      <c r="Q882" t="s" s="10">
        <v>1613</v>
      </c>
      <c r="R882" t="s" s="10">
        <v>3256</v>
      </c>
      <c r="S882" s="10"/>
      <c r="T882" t="s" s="20">
        <v>3267</v>
      </c>
      <c r="U882" t="s" s="20">
        <v>3268</v>
      </c>
      <c r="V882" s="25"/>
      <c r="W882" s="34"/>
      <c r="X882" s="34">
        <v>0</v>
      </c>
      <c r="Y882" s="16">
        <v>1</v>
      </c>
      <c r="Z882" s="22">
        <v>0</v>
      </c>
      <c r="AA882" s="22">
        <v>0</v>
      </c>
      <c r="AB882" s="22">
        <v>0</v>
      </c>
      <c r="AC882" s="22">
        <v>0</v>
      </c>
      <c r="AD882" s="22">
        <v>0</v>
      </c>
      <c r="AE882" s="22">
        <v>0</v>
      </c>
      <c r="AF882" s="22"/>
      <c r="AG882" t="s" s="30">
        <v>3269</v>
      </c>
      <c r="AH882" s="17"/>
      <c r="AI882" s="17"/>
    </row>
    <row r="883" s="9" customFormat="1" ht="222.75" customHeight="1" hidden="1">
      <c r="A883" s="13"/>
      <c r="B883" s="13"/>
      <c r="C883" s="13" cm="1">
        <f t="array" ref="C883">P883-TODAY()</f>
        <v>-4458</v>
      </c>
      <c r="D883" t="s" s="11">
        <v>3270</v>
      </c>
      <c r="E883" s="15"/>
      <c r="F883" t="s" s="10">
        <v>3271</v>
      </c>
      <c r="G883" t="s" s="10">
        <v>47</v>
      </c>
      <c r="H883" s="18">
        <v>1</v>
      </c>
      <c r="I883" t="s" s="10">
        <v>41</v>
      </c>
      <c r="J883" s="13"/>
      <c r="K883" s="13"/>
      <c r="L883" s="13"/>
      <c r="M883" s="24">
        <v>2014</v>
      </c>
      <c r="N883" s="19">
        <v>41722</v>
      </c>
      <c r="O883" s="19">
        <v>44248</v>
      </c>
      <c r="P883" s="19">
        <v>41738</v>
      </c>
      <c r="Q883" t="s" s="10">
        <v>42</v>
      </c>
      <c r="R883" t="s" s="10">
        <v>3272</v>
      </c>
      <c r="S883" t="s" s="10">
        <v>3273</v>
      </c>
      <c r="T883" t="s" s="20">
        <v>3274</v>
      </c>
      <c r="U883" t="s" s="20">
        <v>3275</v>
      </c>
      <c r="V883" t="s" s="20">
        <v>3276</v>
      </c>
      <c r="W883" s="34"/>
      <c r="X883" s="34">
        <v>931185</v>
      </c>
      <c r="Y883" s="16">
        <v>1</v>
      </c>
      <c r="Z883" t="s" s="47">
        <v>3277</v>
      </c>
      <c r="AA883" s="22">
        <v>0</v>
      </c>
      <c r="AB883" s="22"/>
      <c r="AC883" s="22">
        <v>0</v>
      </c>
      <c r="AD883" s="22">
        <v>0</v>
      </c>
      <c r="AE883" s="22">
        <v>0</v>
      </c>
      <c r="AF883" s="22"/>
      <c r="AG883" t="s" s="30">
        <v>3278</v>
      </c>
      <c r="AH883" s="17"/>
      <c r="AI883" s="17"/>
    </row>
    <row r="884" s="9" customFormat="1" ht="62.25" customHeight="1" hidden="1">
      <c r="A884" t="s" s="39">
        <v>3279</v>
      </c>
      <c r="B884" s="13"/>
      <c r="C884" s="14" cm="1">
        <f t="array" ref="C884">P884-TODAY()</f>
      </c>
      <c r="D884" t="s" s="11">
        <v>120</v>
      </c>
      <c r="E884" s="15"/>
      <c r="F884" t="s" s="10">
        <v>3280</v>
      </c>
      <c r="G884" t="s" s="10">
        <v>40</v>
      </c>
      <c r="H884" s="18">
        <v>1</v>
      </c>
      <c r="I884" t="s" s="10">
        <v>41</v>
      </c>
      <c r="J884" s="13"/>
      <c r="K884" s="13"/>
      <c r="L884" s="13"/>
      <c r="M884" s="24">
        <v>2014</v>
      </c>
      <c r="N884" s="19">
        <v>41733</v>
      </c>
      <c r="O884" s="19">
        <v>45772</v>
      </c>
      <c r="P884" s="19"/>
      <c r="Q884" t="s" s="10">
        <v>818</v>
      </c>
      <c r="R884" t="s" s="10">
        <v>48</v>
      </c>
      <c r="S884" s="10"/>
      <c r="T884" t="s" s="20">
        <v>3281</v>
      </c>
      <c r="U884" t="s" s="20">
        <v>3282</v>
      </c>
      <c r="V884" s="25"/>
      <c r="W884" s="34"/>
      <c r="X884" s="34">
        <v>0</v>
      </c>
      <c r="Y884" s="16">
        <v>1</v>
      </c>
      <c r="Z884" s="22">
        <v>0</v>
      </c>
      <c r="AA884" s="22">
        <v>0</v>
      </c>
      <c r="AB884" s="22">
        <v>0</v>
      </c>
      <c r="AC884" s="22">
        <v>0</v>
      </c>
      <c r="AD884" s="22">
        <v>0</v>
      </c>
      <c r="AE884" s="22">
        <v>0</v>
      </c>
      <c r="AF884" s="22"/>
      <c r="AG884" t="s" s="31">
        <v>3283</v>
      </c>
      <c r="AH884" s="17"/>
      <c r="AI884" s="17"/>
    </row>
    <row r="885" s="9" customFormat="1" ht="72.75" customHeight="1" hidden="1">
      <c r="A885" s="13"/>
      <c r="B885" s="13"/>
      <c r="C885" s="14" cm="1">
        <f t="array" ref="C885">P885-TODAY()</f>
      </c>
      <c r="D885" s="15" cm="1">
        <f t="array" ref="D885">IF(C885&gt;=0,"Vigente",IF(C885&lt;0,"Vencido"))</f>
      </c>
      <c r="E885" s="15"/>
      <c r="F885" t="s" s="10">
        <v>3284</v>
      </c>
      <c r="G885" t="s" s="10">
        <v>47</v>
      </c>
      <c r="H885" s="18">
        <v>1</v>
      </c>
      <c r="I885" t="s" s="10">
        <v>41</v>
      </c>
      <c r="J885" s="13"/>
      <c r="K885" s="13"/>
      <c r="L885" s="13"/>
      <c r="M885" s="24">
        <v>2014</v>
      </c>
      <c r="N885" s="19">
        <v>41792</v>
      </c>
      <c r="O885" s="19">
        <v>42009</v>
      </c>
      <c r="P885" s="19"/>
      <c r="Q885" t="s" s="10">
        <v>676</v>
      </c>
      <c r="R885" t="s" s="10">
        <v>3285</v>
      </c>
      <c r="S885" s="10"/>
      <c r="T885" t="s" s="20">
        <v>3286</v>
      </c>
      <c r="U885" t="s" s="20">
        <v>1055</v>
      </c>
      <c r="V885" t="s" s="20">
        <v>3287</v>
      </c>
      <c r="W885" s="34"/>
      <c r="X885" s="34">
        <v>129500</v>
      </c>
      <c r="Y885" s="16">
        <v>1</v>
      </c>
      <c r="Z885" s="22">
        <v>0</v>
      </c>
      <c r="AA885" s="22">
        <v>0</v>
      </c>
      <c r="AB885" s="22">
        <v>0</v>
      </c>
      <c r="AC885" s="22">
        <v>0</v>
      </c>
      <c r="AD885" s="22">
        <v>0</v>
      </c>
      <c r="AE885" s="22">
        <v>0</v>
      </c>
      <c r="AF885" s="22"/>
      <c r="AG885" t="s" s="31">
        <v>3288</v>
      </c>
      <c r="AH885" s="17"/>
      <c r="AI885" s="17"/>
    </row>
    <row r="886" s="9" customFormat="1" ht="131.25" customHeight="1" hidden="1">
      <c r="A886" s="13"/>
      <c r="B886" s="13"/>
      <c r="C886" s="14" cm="1">
        <f t="array" ref="C886">P886-TODAY()</f>
      </c>
      <c r="D886" t="s" s="11">
        <v>3289</v>
      </c>
      <c r="E886" s="15"/>
      <c r="F886" t="s" s="10">
        <v>3290</v>
      </c>
      <c r="G886" t="s" s="10">
        <v>40</v>
      </c>
      <c r="H886" s="18">
        <v>1</v>
      </c>
      <c r="I886" t="s" s="10">
        <v>41</v>
      </c>
      <c r="J886" s="13"/>
      <c r="K886" s="13"/>
      <c r="L886" s="13"/>
      <c r="M886" s="24">
        <v>2014</v>
      </c>
      <c r="N886" s="19">
        <v>41733</v>
      </c>
      <c r="O886" s="19">
        <v>42463</v>
      </c>
      <c r="P886" s="19"/>
      <c r="Q886" t="s" s="10">
        <v>1613</v>
      </c>
      <c r="R886" t="s" s="10">
        <v>3242</v>
      </c>
      <c r="S886" s="10"/>
      <c r="T886" t="s" s="20">
        <v>3291</v>
      </c>
      <c r="U886" t="s" s="20">
        <v>3292</v>
      </c>
      <c r="V886" s="25"/>
      <c r="W886" s="34"/>
      <c r="X886" s="34">
        <v>0</v>
      </c>
      <c r="Y886" s="16">
        <v>1</v>
      </c>
      <c r="Z886" s="22">
        <v>0</v>
      </c>
      <c r="AA886" s="22">
        <v>0</v>
      </c>
      <c r="AB886" s="22">
        <v>0</v>
      </c>
      <c r="AC886" s="22">
        <v>0</v>
      </c>
      <c r="AD886" s="22">
        <v>0</v>
      </c>
      <c r="AE886" s="22">
        <v>0</v>
      </c>
      <c r="AF886" s="22"/>
      <c r="AG886" t="s" s="30">
        <v>3293</v>
      </c>
      <c r="AH886" s="17"/>
      <c r="AI886" s="17"/>
    </row>
    <row r="887" s="9" customFormat="1" ht="89.25" customHeight="1" hidden="1">
      <c r="A887" s="13"/>
      <c r="B887" s="13"/>
      <c r="C887" s="13" cm="1">
        <f t="array" ref="C887">P887-TODAY()</f>
        <v>-4486</v>
      </c>
      <c r="D887" t="str" s="17" cm="1">
        <f t="array" ref="D887">IF(C887&gt;=0,"Vigente",IF(C887&lt;0,"Vencido"))</f>
        <v>Vencido</v>
      </c>
      <c r="E887" s="15"/>
      <c r="F887" t="s" s="10">
        <v>3294</v>
      </c>
      <c r="G887" t="s" s="10">
        <v>2232</v>
      </c>
      <c r="H887" s="18">
        <v>1</v>
      </c>
      <c r="I887" t="s" s="10">
        <v>41</v>
      </c>
      <c r="J887" s="13"/>
      <c r="K887" s="13"/>
      <c r="L887" s="13"/>
      <c r="M887" s="24">
        <v>2014</v>
      </c>
      <c r="N887" s="19">
        <v>41705</v>
      </c>
      <c r="O887" s="19">
        <v>43530</v>
      </c>
      <c r="P887" s="19">
        <v>41710</v>
      </c>
      <c r="Q887" t="s" s="10">
        <v>2815</v>
      </c>
      <c r="R887" t="s" s="10">
        <v>48</v>
      </c>
      <c r="S887" s="10"/>
      <c r="T887" t="s" s="20">
        <v>3295</v>
      </c>
      <c r="U887" t="s" s="20">
        <v>3296</v>
      </c>
      <c r="V887" s="25"/>
      <c r="W887" s="34"/>
      <c r="X887" s="34">
        <v>0</v>
      </c>
      <c r="Y887" s="16">
        <v>1</v>
      </c>
      <c r="Z887" s="22">
        <v>0</v>
      </c>
      <c r="AA887" s="22">
        <v>0</v>
      </c>
      <c r="AB887" s="22">
        <v>0</v>
      </c>
      <c r="AC887" s="22">
        <v>0</v>
      </c>
      <c r="AD887" s="22">
        <v>0</v>
      </c>
      <c r="AE887" s="22">
        <v>0</v>
      </c>
      <c r="AF887" s="22"/>
      <c r="AG887" s="26"/>
      <c r="AH887" s="17"/>
      <c r="AI887" s="17"/>
    </row>
    <row r="888" s="9" customFormat="1" ht="55.5" customHeight="1" hidden="1">
      <c r="A888" s="13"/>
      <c r="B888" s="13"/>
      <c r="C888" s="13" cm="1">
        <f t="array" ref="C888">P888-TODAY()</f>
        <v>-4375</v>
      </c>
      <c r="D888" t="str" s="17" cm="1">
        <f t="array" ref="D888">IF(C888&gt;=0,"Vigente",IF(C888&lt;0,"Vencido"))</f>
        <v>Vencido</v>
      </c>
      <c r="E888" s="15"/>
      <c r="F888" t="s" s="10">
        <v>3297</v>
      </c>
      <c r="G888" t="s" s="10">
        <v>40</v>
      </c>
      <c r="H888" s="18">
        <v>1</v>
      </c>
      <c r="I888" t="s" s="10">
        <v>41</v>
      </c>
      <c r="J888" s="13"/>
      <c r="K888" s="13"/>
      <c r="L888" s="13"/>
      <c r="M888" s="24">
        <v>2014</v>
      </c>
      <c r="N888" s="19">
        <v>41774</v>
      </c>
      <c r="O888" s="19">
        <v>41957</v>
      </c>
      <c r="P888" s="19">
        <v>41821</v>
      </c>
      <c r="Q888" t="s" s="10">
        <v>676</v>
      </c>
      <c r="R888" t="s" s="10">
        <v>3298</v>
      </c>
      <c r="S888" s="10"/>
      <c r="T888" t="s" s="20">
        <v>3299</v>
      </c>
      <c r="U888" t="s" s="20">
        <v>3300</v>
      </c>
      <c r="V888" s="25"/>
      <c r="W888" s="34"/>
      <c r="X888" s="34">
        <v>0</v>
      </c>
      <c r="Y888" s="16">
        <v>1</v>
      </c>
      <c r="Z888" s="22">
        <v>0</v>
      </c>
      <c r="AA888" s="22">
        <v>0</v>
      </c>
      <c r="AB888" s="22">
        <v>0</v>
      </c>
      <c r="AC888" s="22">
        <v>0</v>
      </c>
      <c r="AD888" s="22">
        <v>0</v>
      </c>
      <c r="AE888" s="22">
        <v>0</v>
      </c>
      <c r="AF888" s="22"/>
      <c r="AG888" s="26"/>
      <c r="AH888" s="17"/>
      <c r="AI888" s="17"/>
    </row>
    <row r="889" s="9" customFormat="1" ht="153.75" customHeight="1" hidden="1">
      <c r="A889" s="13"/>
      <c r="B889" s="13"/>
      <c r="C889" s="14"/>
      <c r="D889" t="s" s="11">
        <v>3301</v>
      </c>
      <c r="E889" s="15"/>
      <c r="F889" t="s" s="10">
        <v>3302</v>
      </c>
      <c r="G889" t="s" s="10">
        <v>47</v>
      </c>
      <c r="H889" s="18">
        <v>1</v>
      </c>
      <c r="I889" t="s" s="10">
        <v>41</v>
      </c>
      <c r="J889" s="13"/>
      <c r="K889" s="13"/>
      <c r="L889" s="13"/>
      <c r="M889" s="24">
        <v>2014</v>
      </c>
      <c r="N889" s="19">
        <v>41796</v>
      </c>
      <c r="O889" s="19">
        <v>44561</v>
      </c>
      <c r="P889" s="19">
        <v>41821</v>
      </c>
      <c r="Q889" t="s" s="10">
        <v>676</v>
      </c>
      <c r="R889" t="s" s="10">
        <v>3303</v>
      </c>
      <c r="S889" t="s" s="10">
        <v>3304</v>
      </c>
      <c r="T889" t="s" s="20">
        <v>3305</v>
      </c>
      <c r="U889" t="s" s="20">
        <v>665</v>
      </c>
      <c r="V889" s="25"/>
      <c r="W889" s="34"/>
      <c r="X889" s="34">
        <v>0</v>
      </c>
      <c r="Y889" s="16">
        <v>1</v>
      </c>
      <c r="Z889" s="22">
        <v>0</v>
      </c>
      <c r="AA889" s="22">
        <v>0</v>
      </c>
      <c r="AB889" s="22">
        <v>0</v>
      </c>
      <c r="AC889" s="22">
        <v>0</v>
      </c>
      <c r="AD889" s="22">
        <v>0</v>
      </c>
      <c r="AE889" s="22">
        <v>0</v>
      </c>
      <c r="AF889" s="22"/>
      <c r="AG889" t="s" s="41">
        <v>3306</v>
      </c>
      <c r="AH889" s="17"/>
      <c r="AI889" s="17"/>
    </row>
    <row r="890" s="9" customFormat="1" ht="135" customHeight="1" hidden="1">
      <c r="A890" s="13"/>
      <c r="B890" s="13"/>
      <c r="C890" s="14" cm="1">
        <f t="array" ref="C890">P890-TODAY()</f>
      </c>
      <c r="D890" t="s" s="11">
        <v>2579</v>
      </c>
      <c r="E890" s="15"/>
      <c r="F890" t="s" s="10">
        <v>3307</v>
      </c>
      <c r="G890" t="s" s="10">
        <v>47</v>
      </c>
      <c r="H890" s="18">
        <v>1</v>
      </c>
      <c r="I890" t="s" s="10">
        <v>41</v>
      </c>
      <c r="J890" s="13"/>
      <c r="K890" s="13"/>
      <c r="L890" s="13"/>
      <c r="M890" s="24">
        <v>2014</v>
      </c>
      <c r="N890" s="19">
        <v>41820</v>
      </c>
      <c r="O890" s="19">
        <v>42004</v>
      </c>
      <c r="P890" s="19"/>
      <c r="Q890" t="s" s="10">
        <v>42</v>
      </c>
      <c r="R890" t="s" s="10">
        <v>3308</v>
      </c>
      <c r="S890" s="10"/>
      <c r="T890" t="s" s="20">
        <v>3309</v>
      </c>
      <c r="U890" t="s" s="20">
        <v>3310</v>
      </c>
      <c r="V890" s="25"/>
      <c r="W890" s="34"/>
      <c r="X890" s="34">
        <v>0</v>
      </c>
      <c r="Y890" s="16">
        <v>1</v>
      </c>
      <c r="Z890" s="22">
        <v>0</v>
      </c>
      <c r="AA890" s="22">
        <v>0</v>
      </c>
      <c r="AB890" s="22">
        <v>0</v>
      </c>
      <c r="AC890" s="22">
        <v>0</v>
      </c>
      <c r="AD890" s="22">
        <v>0</v>
      </c>
      <c r="AE890" s="22">
        <v>0</v>
      </c>
      <c r="AF890" s="22"/>
      <c r="AG890" t="s" s="31">
        <v>3311</v>
      </c>
      <c r="AH890" s="17"/>
      <c r="AI890" s="17"/>
    </row>
    <row r="891" s="9" customFormat="1" ht="57.75" customHeight="1" hidden="1">
      <c r="A891" t="s" s="10">
        <v>3312</v>
      </c>
      <c r="B891" s="13"/>
      <c r="C891" s="14"/>
      <c r="D891" t="s" s="11">
        <v>120</v>
      </c>
      <c r="E891" s="15"/>
      <c r="F891" t="s" s="10">
        <v>3313</v>
      </c>
      <c r="G891" t="s" s="10">
        <v>47</v>
      </c>
      <c r="H891" s="18">
        <v>1</v>
      </c>
      <c r="I891" t="s" s="10">
        <v>41</v>
      </c>
      <c r="J891" s="13"/>
      <c r="K891" s="13"/>
      <c r="L891" s="13"/>
      <c r="M891" s="24">
        <v>2014</v>
      </c>
      <c r="N891" s="19">
        <v>41842</v>
      </c>
      <c r="O891" t="s" s="10">
        <v>3314</v>
      </c>
      <c r="P891" s="19">
        <v>43084</v>
      </c>
      <c r="Q891" t="s" s="10">
        <v>3315</v>
      </c>
      <c r="R891" t="s" s="10">
        <v>48</v>
      </c>
      <c r="S891" t="s" s="10">
        <v>3316</v>
      </c>
      <c r="T891" t="s" s="20">
        <v>3317</v>
      </c>
      <c r="U891" t="s" s="20">
        <v>765</v>
      </c>
      <c r="V891" s="25"/>
      <c r="W891" s="34"/>
      <c r="X891" s="34">
        <v>0</v>
      </c>
      <c r="Y891" s="16">
        <v>1</v>
      </c>
      <c r="Z891" s="22">
        <v>0</v>
      </c>
      <c r="AA891" s="22">
        <v>0</v>
      </c>
      <c r="AB891" s="22">
        <v>0</v>
      </c>
      <c r="AC891" s="22">
        <v>0</v>
      </c>
      <c r="AD891" s="22">
        <v>0</v>
      </c>
      <c r="AE891" s="22">
        <v>0</v>
      </c>
      <c r="AF891" s="22"/>
      <c r="AG891" t="s" s="30">
        <v>3318</v>
      </c>
      <c r="AH891" s="17"/>
      <c r="AI891" s="17"/>
    </row>
    <row r="892" s="9" customFormat="1" ht="168.75" customHeight="1" hidden="1">
      <c r="A892" s="13"/>
      <c r="B892" s="13"/>
      <c r="C892" s="13" cm="1">
        <f t="array" ref="C892">P892-TODAY()</f>
        <v>-2603</v>
      </c>
      <c r="D892" t="s" s="11">
        <v>120</v>
      </c>
      <c r="E892" s="15"/>
      <c r="F892" t="s" s="10">
        <v>3319</v>
      </c>
      <c r="G892" t="s" s="10">
        <v>47</v>
      </c>
      <c r="H892" s="18">
        <v>1</v>
      </c>
      <c r="I892" t="s" s="10">
        <v>41</v>
      </c>
      <c r="J892" s="13"/>
      <c r="K892" s="13"/>
      <c r="L892" s="13"/>
      <c r="M892" s="24">
        <v>2014</v>
      </c>
      <c r="N892" s="19">
        <v>41722</v>
      </c>
      <c r="O892" s="19">
        <v>44500</v>
      </c>
      <c r="P892" s="19">
        <v>43593</v>
      </c>
      <c r="Q892" t="s" s="10">
        <v>42</v>
      </c>
      <c r="R892" t="s" s="10">
        <v>3320</v>
      </c>
      <c r="S892" t="s" s="10">
        <v>3321</v>
      </c>
      <c r="T892" t="s" s="20">
        <v>3322</v>
      </c>
      <c r="U892" t="s" s="20">
        <v>3323</v>
      </c>
      <c r="V892" t="s" s="20">
        <v>3324</v>
      </c>
      <c r="W892" s="34"/>
      <c r="X892" s="34">
        <v>401104</v>
      </c>
      <c r="Y892" s="16">
        <v>1</v>
      </c>
      <c r="Z892" t="s" s="47">
        <v>3325</v>
      </c>
      <c r="AA892" s="22">
        <v>0</v>
      </c>
      <c r="AB892" s="22">
        <v>0</v>
      </c>
      <c r="AC892" s="22">
        <v>0</v>
      </c>
      <c r="AD892" s="22">
        <v>0</v>
      </c>
      <c r="AE892" s="22">
        <v>0</v>
      </c>
      <c r="AF892" s="22"/>
      <c r="AG892" s="37"/>
      <c r="AH892" s="17"/>
      <c r="AI892" s="17"/>
    </row>
    <row r="893" s="9" customFormat="1" ht="163.5" customHeight="1" hidden="1">
      <c r="A893" s="13"/>
      <c r="B893" s="13"/>
      <c r="C893" s="13" cm="1">
        <f t="array" ref="C893">P893-TODAY()</f>
        <v>-2603</v>
      </c>
      <c r="D893" t="s" s="11">
        <v>120</v>
      </c>
      <c r="E893" s="15"/>
      <c r="F893" t="s" s="10">
        <v>3326</v>
      </c>
      <c r="G893" t="s" s="10">
        <v>47</v>
      </c>
      <c r="H893" s="18">
        <v>1</v>
      </c>
      <c r="I893" t="s" s="10">
        <v>41</v>
      </c>
      <c r="J893" s="13"/>
      <c r="K893" s="13"/>
      <c r="L893" s="13"/>
      <c r="M893" s="24">
        <v>2014</v>
      </c>
      <c r="N893" s="19">
        <v>41722</v>
      </c>
      <c r="O893" s="19">
        <v>44500</v>
      </c>
      <c r="P893" s="19">
        <v>43593</v>
      </c>
      <c r="Q893" t="s" s="10">
        <v>42</v>
      </c>
      <c r="R893" t="s" s="10">
        <v>3327</v>
      </c>
      <c r="S893" t="s" s="10">
        <v>3321</v>
      </c>
      <c r="T893" t="s" s="20">
        <v>3328</v>
      </c>
      <c r="U893" t="s" s="20">
        <v>3323</v>
      </c>
      <c r="V893" t="s" s="20">
        <v>3329</v>
      </c>
      <c r="W893" s="34"/>
      <c r="X893" s="34">
        <v>413587</v>
      </c>
      <c r="Y893" s="16">
        <v>1</v>
      </c>
      <c r="Z893" t="s" s="47">
        <v>3330</v>
      </c>
      <c r="AA893" s="22">
        <v>0</v>
      </c>
      <c r="AB893" s="22">
        <v>273977</v>
      </c>
      <c r="AC893" s="22">
        <v>0</v>
      </c>
      <c r="AD893" s="22">
        <v>0</v>
      </c>
      <c r="AE893" s="22">
        <v>0</v>
      </c>
      <c r="AF893" s="22"/>
      <c r="AG893" s="37"/>
      <c r="AH893" s="17"/>
      <c r="AI893" s="17"/>
    </row>
    <row r="894" s="9" customFormat="1" ht="163.5" customHeight="1" hidden="1">
      <c r="A894" t="s" s="10">
        <v>3331</v>
      </c>
      <c r="B894" s="13"/>
      <c r="C894" s="13" cm="1">
        <f t="array" ref="C894">P894-TODAY()</f>
        <v>-2603</v>
      </c>
      <c r="D894" t="s" s="11">
        <v>120</v>
      </c>
      <c r="E894" s="15"/>
      <c r="F894" t="s" s="10">
        <v>3332</v>
      </c>
      <c r="G894" t="s" s="10">
        <v>47</v>
      </c>
      <c r="H894" s="18">
        <v>1</v>
      </c>
      <c r="I894" t="s" s="36">
        <v>3333</v>
      </c>
      <c r="J894" s="13"/>
      <c r="K894" s="13"/>
      <c r="L894" s="13"/>
      <c r="M894" s="24">
        <v>2014</v>
      </c>
      <c r="N894" s="19">
        <v>41722</v>
      </c>
      <c r="O894" s="19">
        <v>44500</v>
      </c>
      <c r="P894" s="19">
        <v>43593</v>
      </c>
      <c r="Q894" t="s" s="10">
        <v>42</v>
      </c>
      <c r="R894" t="s" s="10">
        <v>3334</v>
      </c>
      <c r="S894" t="s" s="10">
        <v>3335</v>
      </c>
      <c r="T894" t="s" s="20">
        <v>3336</v>
      </c>
      <c r="U894" t="s" s="20">
        <v>3337</v>
      </c>
      <c r="V894" t="s" s="20">
        <v>3338</v>
      </c>
      <c r="W894" s="34"/>
      <c r="X894" s="34">
        <v>380600</v>
      </c>
      <c r="Y894" s="16">
        <v>1</v>
      </c>
      <c r="Z894" s="22">
        <v>154000</v>
      </c>
      <c r="AA894" s="22">
        <v>0</v>
      </c>
      <c r="AB894" s="22">
        <v>226600</v>
      </c>
      <c r="AC894" s="22">
        <v>0</v>
      </c>
      <c r="AD894" s="22">
        <v>0</v>
      </c>
      <c r="AE894" s="22">
        <v>0</v>
      </c>
      <c r="AF894" s="22"/>
      <c r="AG894" s="37"/>
      <c r="AH894" s="17"/>
      <c r="AI894" s="17"/>
    </row>
    <row r="895" s="9" customFormat="1" ht="163.5" customHeight="1" hidden="1">
      <c r="A895" t="s" s="10">
        <v>3339</v>
      </c>
      <c r="B895" s="13"/>
      <c r="C895" s="13" cm="1">
        <f t="array" ref="C895">P895-TODAY()</f>
        <v>-2603</v>
      </c>
      <c r="D895" t="s" s="11">
        <v>120</v>
      </c>
      <c r="E895" s="15"/>
      <c r="F895" t="s" s="10">
        <v>3340</v>
      </c>
      <c r="G895" t="s" s="10">
        <v>47</v>
      </c>
      <c r="H895" s="18">
        <v>1</v>
      </c>
      <c r="I895" t="s" s="36">
        <v>3341</v>
      </c>
      <c r="J895" s="13"/>
      <c r="K895" s="13"/>
      <c r="L895" s="13"/>
      <c r="M895" s="24">
        <v>2014</v>
      </c>
      <c r="N895" s="19">
        <v>41722</v>
      </c>
      <c r="O895" s="19">
        <v>44500</v>
      </c>
      <c r="P895" s="19">
        <v>43593</v>
      </c>
      <c r="Q895" t="s" s="10">
        <v>42</v>
      </c>
      <c r="R895" t="s" s="10">
        <v>3342</v>
      </c>
      <c r="S895" t="s" s="10">
        <v>3321</v>
      </c>
      <c r="T895" t="s" s="20">
        <v>3343</v>
      </c>
      <c r="U895" t="s" s="20">
        <v>3337</v>
      </c>
      <c r="V895" t="s" s="20">
        <v>3344</v>
      </c>
      <c r="W895" s="34"/>
      <c r="X895" s="34">
        <v>411400</v>
      </c>
      <c r="Y895" s="16">
        <v>1</v>
      </c>
      <c r="Z895" s="22">
        <v>165000</v>
      </c>
      <c r="AA895" s="22">
        <v>0</v>
      </c>
      <c r="AB895" s="22">
        <v>246400</v>
      </c>
      <c r="AC895" s="22">
        <v>0</v>
      </c>
      <c r="AD895" s="22">
        <v>0</v>
      </c>
      <c r="AE895" s="22">
        <v>0</v>
      </c>
      <c r="AF895" s="22"/>
      <c r="AG895" s="26"/>
      <c r="AH895" s="17"/>
      <c r="AI895" s="17"/>
    </row>
    <row r="896" s="9" customFormat="1" ht="153.75" customHeight="1" hidden="1">
      <c r="A896" t="s" s="10">
        <v>3345</v>
      </c>
      <c r="B896" s="13"/>
      <c r="C896" s="13" cm="1">
        <f t="array" ref="C896">P896-TODAY()</f>
        <v>-2589</v>
      </c>
      <c r="D896" t="str" s="17" cm="1">
        <f t="array" ref="D896">IF(C896&gt;=0,"Vigente",IF(C896&lt;0,"Vencido"))</f>
        <v>Vencido</v>
      </c>
      <c r="E896" s="15"/>
      <c r="F896" t="s" s="10">
        <v>3346</v>
      </c>
      <c r="G896" t="s" s="10">
        <v>47</v>
      </c>
      <c r="H896" s="18">
        <v>1</v>
      </c>
      <c r="I896" t="s" s="10">
        <v>41</v>
      </c>
      <c r="J896" s="13"/>
      <c r="K896" s="13"/>
      <c r="L896" s="13"/>
      <c r="M896" s="24">
        <v>2014</v>
      </c>
      <c r="N896" s="19">
        <v>41722</v>
      </c>
      <c r="O896" s="19">
        <v>44416</v>
      </c>
      <c r="P896" s="19">
        <v>43607</v>
      </c>
      <c r="Q896" t="s" s="10">
        <v>42</v>
      </c>
      <c r="R896" t="s" s="10">
        <v>3347</v>
      </c>
      <c r="S896" t="s" s="10">
        <v>3348</v>
      </c>
      <c r="T896" t="s" s="20">
        <v>3349</v>
      </c>
      <c r="U896" t="s" s="20">
        <v>3350</v>
      </c>
      <c r="V896" t="s" s="20">
        <v>3351</v>
      </c>
      <c r="W896" s="34"/>
      <c r="X896" s="34">
        <v>340824</v>
      </c>
      <c r="Y896" s="16">
        <v>1</v>
      </c>
      <c r="Z896" s="22">
        <v>120098</v>
      </c>
      <c r="AA896" s="22">
        <v>0</v>
      </c>
      <c r="AB896" s="22">
        <v>220726</v>
      </c>
      <c r="AC896" s="22">
        <v>0</v>
      </c>
      <c r="AD896" s="22">
        <v>0</v>
      </c>
      <c r="AE896" s="22">
        <v>0</v>
      </c>
      <c r="AF896" s="22"/>
      <c r="AG896" t="s" s="30">
        <v>3352</v>
      </c>
      <c r="AH896" s="17"/>
      <c r="AI896" s="17"/>
    </row>
    <row r="897" s="9" customFormat="1" ht="168.75" customHeight="1" hidden="1">
      <c r="A897" t="s" s="10">
        <v>3353</v>
      </c>
      <c r="B897" s="13"/>
      <c r="C897" s="13" cm="1">
        <f t="array" ref="C897">P897-TODAY()</f>
        <v>-2603</v>
      </c>
      <c r="D897" t="s" s="11">
        <v>120</v>
      </c>
      <c r="E897" s="15"/>
      <c r="F897" t="s" s="10">
        <v>3354</v>
      </c>
      <c r="G897" t="s" s="10">
        <v>47</v>
      </c>
      <c r="H897" s="18">
        <v>1</v>
      </c>
      <c r="I897" t="s" s="10">
        <v>3355</v>
      </c>
      <c r="J897" s="13"/>
      <c r="K897" s="13"/>
      <c r="L897" s="13"/>
      <c r="M897" s="24">
        <v>2014</v>
      </c>
      <c r="N897" s="19">
        <v>41722</v>
      </c>
      <c r="O897" s="19">
        <v>44416</v>
      </c>
      <c r="P897" s="19">
        <v>43593</v>
      </c>
      <c r="Q897" t="s" s="10">
        <v>42</v>
      </c>
      <c r="R897" t="s" s="10">
        <v>3356</v>
      </c>
      <c r="S897" t="s" s="10">
        <v>3357</v>
      </c>
      <c r="T897" t="s" s="20">
        <v>3358</v>
      </c>
      <c r="U897" t="s" s="20">
        <v>3350</v>
      </c>
      <c r="V897" t="s" s="20">
        <v>3359</v>
      </c>
      <c r="W897" s="34"/>
      <c r="X897" s="34">
        <v>314556</v>
      </c>
      <c r="Y897" s="16">
        <v>1</v>
      </c>
      <c r="Z897" s="22">
        <v>116677</v>
      </c>
      <c r="AA897" s="22">
        <v>0</v>
      </c>
      <c r="AB897" s="22">
        <v>197879</v>
      </c>
      <c r="AC897" s="22">
        <v>0</v>
      </c>
      <c r="AD897" s="22">
        <v>0</v>
      </c>
      <c r="AE897" s="22">
        <v>0</v>
      </c>
      <c r="AF897" s="22"/>
      <c r="AG897" t="s" s="30">
        <v>3360</v>
      </c>
      <c r="AH897" s="17"/>
      <c r="AI897" s="17"/>
    </row>
    <row r="898" s="9" customFormat="1" ht="89.25" customHeight="1" hidden="1">
      <c r="A898" s="13"/>
      <c r="B898" s="13"/>
      <c r="C898" s="13" cm="1">
        <f t="array" ref="C898">P898-TODAY()</f>
        <v>-4333</v>
      </c>
      <c r="D898" t="s" s="11">
        <v>2739</v>
      </c>
      <c r="E898" s="15"/>
      <c r="F898" t="s" s="10">
        <v>3361</v>
      </c>
      <c r="G898" t="s" s="10">
        <v>40</v>
      </c>
      <c r="H898" s="18">
        <v>1</v>
      </c>
      <c r="I898" t="s" s="10">
        <v>41</v>
      </c>
      <c r="J898" t="s" s="10">
        <v>566</v>
      </c>
      <c r="K898" t="s" s="10">
        <v>567</v>
      </c>
      <c r="L898" t="s" s="10">
        <v>3362</v>
      </c>
      <c r="M898" s="24">
        <v>2014</v>
      </c>
      <c r="N898" s="19">
        <v>41824</v>
      </c>
      <c r="O898" s="19">
        <v>43189</v>
      </c>
      <c r="P898" s="19">
        <v>41863</v>
      </c>
      <c r="Q898" t="s" s="10">
        <v>42</v>
      </c>
      <c r="R898" t="s" s="10">
        <v>3363</v>
      </c>
      <c r="S898" t="s" s="10">
        <v>3364</v>
      </c>
      <c r="T898" t="s" s="20">
        <v>3365</v>
      </c>
      <c r="U898" t="s" s="20">
        <v>3366</v>
      </c>
      <c r="V898" s="25"/>
      <c r="W898" s="34"/>
      <c r="X898" s="34">
        <v>399992</v>
      </c>
      <c r="Y898" s="16">
        <v>1</v>
      </c>
      <c r="Z898" s="22">
        <v>395992.08</v>
      </c>
      <c r="AA898" s="22">
        <v>3999.92</v>
      </c>
      <c r="AB898" s="22">
        <v>0</v>
      </c>
      <c r="AC898" s="22">
        <v>0</v>
      </c>
      <c r="AD898" s="22">
        <v>0</v>
      </c>
      <c r="AE898" s="22">
        <v>0</v>
      </c>
      <c r="AF898" s="22"/>
      <c r="AG898" t="s" s="30">
        <v>3367</v>
      </c>
      <c r="AH898" s="17"/>
      <c r="AI898" s="17"/>
    </row>
    <row r="899" s="9" customFormat="1" ht="106.5" customHeight="1" hidden="1">
      <c r="A899" s="13"/>
      <c r="B899" s="13"/>
      <c r="C899" s="13" cm="1">
        <f t="array" ref="C899">P899-TODAY()</f>
        <v>-4249</v>
      </c>
      <c r="D899" t="s" s="11">
        <v>2185</v>
      </c>
      <c r="E899" s="15"/>
      <c r="F899" t="s" s="10">
        <v>3368</v>
      </c>
      <c r="G899" t="s" s="10">
        <v>47</v>
      </c>
      <c r="H899" s="18">
        <v>1</v>
      </c>
      <c r="I899" t="s" s="10">
        <v>41</v>
      </c>
      <c r="J899" s="13"/>
      <c r="K899" s="13"/>
      <c r="L899" s="13"/>
      <c r="M899" s="24">
        <v>2014</v>
      </c>
      <c r="N899" s="19">
        <v>41939</v>
      </c>
      <c r="O899" s="19">
        <v>44377</v>
      </c>
      <c r="P899" s="19">
        <v>41947</v>
      </c>
      <c r="Q899" t="s" s="10">
        <v>711</v>
      </c>
      <c r="R899" t="s" s="10">
        <v>3369</v>
      </c>
      <c r="S899" t="s" s="10">
        <v>3370</v>
      </c>
      <c r="T899" t="s" s="20">
        <v>3371</v>
      </c>
      <c r="U899" t="s" s="20">
        <v>3372</v>
      </c>
      <c r="V899" s="25"/>
      <c r="W899" s="34"/>
      <c r="X899" s="34">
        <v>760987.4399999999</v>
      </c>
      <c r="Y899" s="16">
        <v>1</v>
      </c>
      <c r="Z899" s="22">
        <v>0</v>
      </c>
      <c r="AA899" s="22">
        <v>0</v>
      </c>
      <c r="AB899" s="22">
        <v>0</v>
      </c>
      <c r="AC899" s="22">
        <v>0</v>
      </c>
      <c r="AD899" s="22">
        <v>0</v>
      </c>
      <c r="AE899" s="22">
        <v>0</v>
      </c>
      <c r="AF899" s="22"/>
      <c r="AG899" t="s" s="31">
        <v>3373</v>
      </c>
      <c r="AH899" s="17"/>
      <c r="AI899" s="17"/>
    </row>
    <row r="900" s="9" customFormat="1" ht="162" customHeight="1" hidden="1">
      <c r="A900" s="13"/>
      <c r="B900" s="13"/>
      <c r="C900" s="13" cm="1">
        <f t="array" ref="C900">P900-TODAY()</f>
        <v>-4458</v>
      </c>
      <c r="D900" t="s" s="11">
        <v>2521</v>
      </c>
      <c r="E900" s="15"/>
      <c r="F900" t="s" s="10">
        <v>3374</v>
      </c>
      <c r="G900" t="s" s="10">
        <v>47</v>
      </c>
      <c r="H900" s="18">
        <v>1</v>
      </c>
      <c r="I900" t="s" s="10">
        <v>41</v>
      </c>
      <c r="J900" s="13"/>
      <c r="K900" s="13"/>
      <c r="L900" s="13"/>
      <c r="M900" s="24">
        <v>2014</v>
      </c>
      <c r="N900" s="19">
        <v>41722</v>
      </c>
      <c r="O900" s="19">
        <v>44500</v>
      </c>
      <c r="P900" s="19">
        <v>41738</v>
      </c>
      <c r="Q900" t="s" s="10">
        <v>42</v>
      </c>
      <c r="R900" t="s" s="10">
        <v>3375</v>
      </c>
      <c r="S900" t="s" s="10">
        <v>3376</v>
      </c>
      <c r="T900" t="s" s="20">
        <v>3377</v>
      </c>
      <c r="U900" t="s" s="20">
        <v>3378</v>
      </c>
      <c r="V900" t="s" s="51">
        <v>3379</v>
      </c>
      <c r="W900" s="34"/>
      <c r="X900" s="34">
        <v>409398</v>
      </c>
      <c r="Y900" s="16">
        <v>1</v>
      </c>
      <c r="Z900" s="22">
        <v>138622</v>
      </c>
      <c r="AA900" s="22">
        <v>0</v>
      </c>
      <c r="AB900" s="22">
        <v>270776</v>
      </c>
      <c r="AC900" s="22">
        <v>0</v>
      </c>
      <c r="AD900" s="22">
        <v>0</v>
      </c>
      <c r="AE900" s="22">
        <v>0</v>
      </c>
      <c r="AF900" s="22"/>
      <c r="AG900" t="s" s="30">
        <v>3380</v>
      </c>
      <c r="AH900" s="17"/>
      <c r="AI900" s="17"/>
    </row>
    <row r="901" s="9" customFormat="1" ht="105" customHeight="1" hidden="1">
      <c r="A901" s="13"/>
      <c r="B901" s="13"/>
      <c r="C901" s="14" cm="1">
        <f t="array" ref="C901">P901-TODAY()</f>
      </c>
      <c r="D901" t="s" s="11">
        <v>2958</v>
      </c>
      <c r="E901" s="15"/>
      <c r="F901" t="s" s="10">
        <v>3381</v>
      </c>
      <c r="G901" t="s" s="10">
        <v>60</v>
      </c>
      <c r="H901" s="18">
        <v>1</v>
      </c>
      <c r="I901" t="s" s="10">
        <v>41</v>
      </c>
      <c r="J901" s="13"/>
      <c r="K901" s="13"/>
      <c r="L901" s="13"/>
      <c r="M901" s="24">
        <v>2014</v>
      </c>
      <c r="N901" s="19">
        <v>41870</v>
      </c>
      <c r="O901" s="19">
        <v>42234</v>
      </c>
      <c r="P901" s="19"/>
      <c r="Q901" t="s" s="10">
        <v>3382</v>
      </c>
      <c r="R901" t="s" s="10">
        <v>3383</v>
      </c>
      <c r="S901" s="10"/>
      <c r="T901" t="s" s="20">
        <v>3384</v>
      </c>
      <c r="U901" t="s" s="20">
        <v>3385</v>
      </c>
      <c r="V901" s="25"/>
      <c r="W901" s="34"/>
      <c r="X901" s="34">
        <v>0</v>
      </c>
      <c r="Y901" s="16">
        <v>1</v>
      </c>
      <c r="Z901" s="22">
        <v>0</v>
      </c>
      <c r="AA901" s="22">
        <v>0</v>
      </c>
      <c r="AB901" s="22">
        <v>0</v>
      </c>
      <c r="AC901" s="22">
        <v>0</v>
      </c>
      <c r="AD901" s="22">
        <v>0</v>
      </c>
      <c r="AE901" s="22">
        <v>0</v>
      </c>
      <c r="AF901" s="22"/>
      <c r="AG901" s="26"/>
      <c r="AH901" s="17"/>
      <c r="AI901" s="17"/>
    </row>
    <row r="902" s="9" customFormat="1" ht="105" customHeight="1" hidden="1">
      <c r="A902" s="13"/>
      <c r="B902" s="13"/>
      <c r="C902" s="13" cm="1">
        <f t="array" ref="C902">P902-TODAY()</f>
        <v>-4330</v>
      </c>
      <c r="D902" t="s" s="11">
        <v>2773</v>
      </c>
      <c r="E902" s="15"/>
      <c r="F902" t="s" s="10">
        <v>3386</v>
      </c>
      <c r="G902" t="s" s="10">
        <v>40</v>
      </c>
      <c r="H902" s="18">
        <v>1</v>
      </c>
      <c r="I902" t="s" s="10">
        <v>41</v>
      </c>
      <c r="J902" t="s" s="10">
        <v>566</v>
      </c>
      <c r="K902" t="s" s="10">
        <v>567</v>
      </c>
      <c r="L902" t="s" s="10">
        <v>3387</v>
      </c>
      <c r="M902" s="24">
        <v>2014</v>
      </c>
      <c r="N902" s="19">
        <v>41848</v>
      </c>
      <c r="O902" s="19">
        <v>42094</v>
      </c>
      <c r="P902" s="19">
        <v>41866</v>
      </c>
      <c r="Q902" t="s" s="10">
        <v>42</v>
      </c>
      <c r="R902" t="s" s="10">
        <v>3388</v>
      </c>
      <c r="S902" s="10"/>
      <c r="T902" t="s" s="20">
        <v>3389</v>
      </c>
      <c r="U902" t="s" s="20">
        <v>3366</v>
      </c>
      <c r="V902" s="25"/>
      <c r="W902" s="34"/>
      <c r="X902" s="34">
        <v>207079.17</v>
      </c>
      <c r="Y902" s="16">
        <v>1</v>
      </c>
      <c r="Z902" s="22">
        <v>0</v>
      </c>
      <c r="AA902" s="22">
        <v>207.29</v>
      </c>
      <c r="AB902" s="22">
        <v>0</v>
      </c>
      <c r="AC902" s="22">
        <v>0</v>
      </c>
      <c r="AD902" s="22">
        <v>0</v>
      </c>
      <c r="AE902" s="22">
        <v>0</v>
      </c>
      <c r="AF902" s="22"/>
      <c r="AG902" s="26"/>
      <c r="AH902" s="17"/>
      <c r="AI902" s="17"/>
    </row>
    <row r="903" s="9" customFormat="1" ht="165" customHeight="1" hidden="1">
      <c r="A903" s="13"/>
      <c r="B903" s="13"/>
      <c r="C903" s="14" cm="1">
        <f t="array" ref="C903">P903-TODAY()</f>
      </c>
      <c r="D903" t="s" s="11">
        <v>3289</v>
      </c>
      <c r="E903" s="15"/>
      <c r="F903" t="s" s="10">
        <v>3390</v>
      </c>
      <c r="G903" t="s" s="10">
        <v>47</v>
      </c>
      <c r="H903" s="18">
        <v>1</v>
      </c>
      <c r="I903" t="s" s="10">
        <v>41</v>
      </c>
      <c r="J903" s="13"/>
      <c r="K903" s="13"/>
      <c r="L903" s="13"/>
      <c r="M903" s="24">
        <v>2014</v>
      </c>
      <c r="N903" s="19">
        <v>41722</v>
      </c>
      <c r="O903" s="19">
        <v>43528</v>
      </c>
      <c r="P903" t="s" s="10">
        <v>3391</v>
      </c>
      <c r="Q903" t="s" s="10">
        <v>42</v>
      </c>
      <c r="R903" t="s" s="10">
        <v>3392</v>
      </c>
      <c r="S903" t="s" s="10">
        <v>3393</v>
      </c>
      <c r="T903" t="s" s="20">
        <v>3394</v>
      </c>
      <c r="U903" t="s" s="20">
        <v>3395</v>
      </c>
      <c r="V903" t="s" s="20">
        <v>3396</v>
      </c>
      <c r="W903" s="34"/>
      <c r="X903" s="34">
        <v>351978</v>
      </c>
      <c r="Y903" s="16">
        <v>1</v>
      </c>
      <c r="Z903" s="22">
        <v>126500</v>
      </c>
      <c r="AA903" s="22">
        <v>0</v>
      </c>
      <c r="AB903" s="22">
        <v>225478</v>
      </c>
      <c r="AC903" s="22">
        <v>0</v>
      </c>
      <c r="AD903" s="22">
        <v>0</v>
      </c>
      <c r="AE903" s="22">
        <v>0</v>
      </c>
      <c r="AF903" s="22"/>
      <c r="AG903" t="s" s="30">
        <v>3397</v>
      </c>
      <c r="AH903" s="17"/>
      <c r="AI903" s="17"/>
    </row>
    <row r="904" s="9" customFormat="1" ht="165" customHeight="1" hidden="1">
      <c r="A904" s="13"/>
      <c r="B904" s="13"/>
      <c r="C904" s="13" cm="1">
        <f t="array" ref="C904">P904-TODAY()</f>
        <v>-4284</v>
      </c>
      <c r="D904" t="s" s="11">
        <v>2958</v>
      </c>
      <c r="E904" s="15"/>
      <c r="F904" t="s" s="10">
        <v>3398</v>
      </c>
      <c r="G904" t="s" s="10">
        <v>47</v>
      </c>
      <c r="H904" s="18">
        <v>1</v>
      </c>
      <c r="I904" t="s" s="10">
        <v>41</v>
      </c>
      <c r="J904" s="13"/>
      <c r="K904" s="13"/>
      <c r="L904" s="13"/>
      <c r="M904" s="24">
        <v>2014</v>
      </c>
      <c r="N904" s="19">
        <v>41835</v>
      </c>
      <c r="O904" s="19">
        <v>43295</v>
      </c>
      <c r="P904" s="19">
        <v>41912</v>
      </c>
      <c r="Q904" t="s" s="10">
        <v>711</v>
      </c>
      <c r="R904" t="s" s="10">
        <v>3399</v>
      </c>
      <c r="S904" s="10"/>
      <c r="T904" t="s" s="20">
        <v>3400</v>
      </c>
      <c r="U904" t="s" s="20">
        <v>3401</v>
      </c>
      <c r="V904" s="25"/>
      <c r="W904" s="34"/>
      <c r="X904" s="34">
        <v>0</v>
      </c>
      <c r="Y904" s="16">
        <v>1</v>
      </c>
      <c r="Z904" s="22">
        <v>0</v>
      </c>
      <c r="AA904" s="22">
        <v>0</v>
      </c>
      <c r="AB904" s="22">
        <v>0</v>
      </c>
      <c r="AC904" s="22">
        <v>0</v>
      </c>
      <c r="AD904" s="22">
        <v>0</v>
      </c>
      <c r="AE904" s="22">
        <v>0</v>
      </c>
      <c r="AF904" s="22"/>
      <c r="AG904" t="s" s="30">
        <v>3402</v>
      </c>
      <c r="AH904" s="17"/>
      <c r="AI904" s="17"/>
    </row>
    <row r="905" s="9" customFormat="1" ht="120" customHeight="1" hidden="1">
      <c r="A905" s="13"/>
      <c r="B905" s="13"/>
      <c r="C905" s="13" cm="1">
        <f t="array" ref="C905">P905-TODAY()</f>
        <v>-4284</v>
      </c>
      <c r="D905" t="str" s="17" cm="1">
        <f t="array" ref="D905">IF(C905&gt;=0,"Vigente",IF(C905&lt;0,"Vencido"))</f>
        <v>Vencido</v>
      </c>
      <c r="E905" s="15"/>
      <c r="F905" t="s" s="10">
        <v>3403</v>
      </c>
      <c r="G905" t="s" s="10">
        <v>60</v>
      </c>
      <c r="H905" s="18">
        <v>1</v>
      </c>
      <c r="I905" t="s" s="10">
        <v>41</v>
      </c>
      <c r="J905" s="13"/>
      <c r="K905" s="13"/>
      <c r="L905" s="13"/>
      <c r="M905" s="24">
        <v>2014</v>
      </c>
      <c r="N905" s="19">
        <v>41800</v>
      </c>
      <c r="O905" s="19">
        <v>42013</v>
      </c>
      <c r="P905" s="19">
        <v>41912</v>
      </c>
      <c r="Q905" t="s" s="10">
        <v>3404</v>
      </c>
      <c r="R905" t="s" s="10">
        <v>2251</v>
      </c>
      <c r="S905" s="10"/>
      <c r="T905" t="s" s="20">
        <v>3405</v>
      </c>
      <c r="U905" t="s" s="20">
        <v>3406</v>
      </c>
      <c r="V905" s="25"/>
      <c r="W905" s="34"/>
      <c r="X905" s="34">
        <v>0</v>
      </c>
      <c r="Y905" s="16">
        <v>1</v>
      </c>
      <c r="Z905" s="22">
        <v>0</v>
      </c>
      <c r="AA905" s="22">
        <v>0</v>
      </c>
      <c r="AB905" s="22">
        <v>0</v>
      </c>
      <c r="AC905" s="22">
        <v>0</v>
      </c>
      <c r="AD905" s="22">
        <v>0</v>
      </c>
      <c r="AE905" s="22">
        <v>0</v>
      </c>
      <c r="AF905" s="22"/>
      <c r="AG905" s="26"/>
      <c r="AH905" s="17"/>
      <c r="AI905" s="17"/>
    </row>
    <row r="906" s="9" customFormat="1" ht="135" customHeight="1" hidden="1">
      <c r="A906" s="13"/>
      <c r="B906" s="13"/>
      <c r="C906" s="13" cm="1">
        <f t="array" ref="C906">P906-TODAY()</f>
        <v>-4276</v>
      </c>
      <c r="D906" t="s" s="11">
        <v>3407</v>
      </c>
      <c r="E906" s="15"/>
      <c r="F906" t="s" s="10">
        <v>3408</v>
      </c>
      <c r="G906" t="s" s="10">
        <v>47</v>
      </c>
      <c r="H906" s="18">
        <v>1</v>
      </c>
      <c r="I906" t="s" s="10">
        <v>41</v>
      </c>
      <c r="J906" s="13"/>
      <c r="K906" s="13"/>
      <c r="L906" s="13"/>
      <c r="M906" s="24">
        <v>2014</v>
      </c>
      <c r="N906" s="19">
        <v>41919</v>
      </c>
      <c r="O906" s="19">
        <v>44377</v>
      </c>
      <c r="P906" s="19">
        <v>41920</v>
      </c>
      <c r="Q906" t="s" s="10">
        <v>711</v>
      </c>
      <c r="R906" t="s" s="10">
        <v>3409</v>
      </c>
      <c r="S906" t="s" s="10">
        <v>3410</v>
      </c>
      <c r="T906" t="s" s="20">
        <v>3411</v>
      </c>
      <c r="U906" t="s" s="20">
        <v>3372</v>
      </c>
      <c r="V906" s="25"/>
      <c r="W906" s="34"/>
      <c r="X906" s="34">
        <v>68709.44</v>
      </c>
      <c r="Y906" s="16">
        <v>1</v>
      </c>
      <c r="Z906" s="22">
        <v>64575</v>
      </c>
      <c r="AA906" s="22">
        <v>4134.44</v>
      </c>
      <c r="AB906" s="22">
        <v>0</v>
      </c>
      <c r="AC906" s="22">
        <v>0</v>
      </c>
      <c r="AD906" s="22">
        <v>0</v>
      </c>
      <c r="AE906" s="22">
        <v>0</v>
      </c>
      <c r="AF906" s="22"/>
      <c r="AG906" t="s" s="31">
        <v>3412</v>
      </c>
      <c r="AH906" s="17"/>
      <c r="AI906" s="17"/>
    </row>
    <row r="907" s="52" customFormat="1" ht="60.75" customHeight="1" hidden="1">
      <c r="A907" t="s" s="10">
        <v>2958</v>
      </c>
      <c r="B907" s="13"/>
      <c r="C907" s="13" cm="1">
        <f t="array" ref="C907">P907-TODAY()</f>
        <v>-4243</v>
      </c>
      <c r="D907" t="s" s="53">
        <v>120</v>
      </c>
      <c r="F907" t="s" s="10">
        <v>3413</v>
      </c>
      <c r="G907" t="s" s="10">
        <v>2232</v>
      </c>
      <c r="H907" s="18">
        <v>1</v>
      </c>
      <c r="I907" t="s" s="10">
        <v>41</v>
      </c>
      <c r="J907" s="13"/>
      <c r="K907" s="13"/>
      <c r="L907" s="13"/>
      <c r="M907" s="24">
        <v>2014</v>
      </c>
      <c r="N907" s="19">
        <v>41951</v>
      </c>
      <c r="O907" s="19">
        <v>43776</v>
      </c>
      <c r="P907" s="19">
        <v>41953</v>
      </c>
      <c r="Q907" t="s" s="10">
        <v>676</v>
      </c>
      <c r="R907" t="s" s="10">
        <v>48</v>
      </c>
      <c r="S907" s="10"/>
      <c r="T907" t="s" s="20">
        <v>3414</v>
      </c>
      <c r="U907" t="s" s="20">
        <v>3415</v>
      </c>
      <c r="V907" t="s" s="20">
        <v>2504</v>
      </c>
      <c r="W907" s="34"/>
      <c r="X907" s="34">
        <v>0</v>
      </c>
      <c r="Y907" s="16">
        <v>1</v>
      </c>
      <c r="Z907" s="22">
        <v>0</v>
      </c>
      <c r="AA907" s="22">
        <v>0</v>
      </c>
      <c r="AB907" s="22">
        <v>0</v>
      </c>
      <c r="AC907" s="22">
        <v>0</v>
      </c>
      <c r="AD907" s="22">
        <v>0</v>
      </c>
      <c r="AE907" s="22">
        <v>0</v>
      </c>
      <c r="AF907" s="22"/>
      <c r="AG907" t="s" s="30">
        <v>3416</v>
      </c>
      <c r="AH907" s="17"/>
      <c r="AI907" s="17"/>
    </row>
    <row r="908" s="9" customFormat="1" ht="181.5" customHeight="1" hidden="1">
      <c r="A908" s="13"/>
      <c r="B908" s="13"/>
      <c r="C908" s="14"/>
      <c r="D908" t="s" s="11">
        <v>120</v>
      </c>
      <c r="E908" s="15"/>
      <c r="F908" t="s" s="10">
        <v>3417</v>
      </c>
      <c r="G908" t="s" s="10">
        <v>47</v>
      </c>
      <c r="H908" s="18">
        <v>1</v>
      </c>
      <c r="I908" t="s" s="10">
        <v>41</v>
      </c>
      <c r="J908" s="13"/>
      <c r="K908" s="13"/>
      <c r="L908" s="13"/>
      <c r="M908" s="24">
        <v>2014</v>
      </c>
      <c r="N908" s="19">
        <v>41722</v>
      </c>
      <c r="O908" s="19">
        <v>44500</v>
      </c>
      <c r="P908" s="19">
        <v>41738</v>
      </c>
      <c r="Q908" t="s" s="10">
        <v>42</v>
      </c>
      <c r="R908" t="s" s="10">
        <v>3418</v>
      </c>
      <c r="S908" t="s" s="10">
        <v>3419</v>
      </c>
      <c r="T908" t="s" s="20">
        <v>3420</v>
      </c>
      <c r="U908" t="s" s="20">
        <v>3421</v>
      </c>
      <c r="V908" t="s" s="51">
        <v>3422</v>
      </c>
      <c r="W908" s="34"/>
      <c r="X908" s="34">
        <v>408496</v>
      </c>
      <c r="Y908" s="16">
        <v>1</v>
      </c>
      <c r="Z908" t="s" s="47">
        <v>3423</v>
      </c>
      <c r="AA908" s="22">
        <v>0</v>
      </c>
      <c r="AB908" s="22">
        <v>0</v>
      </c>
      <c r="AC908" s="22">
        <v>0</v>
      </c>
      <c r="AD908" s="22">
        <v>0</v>
      </c>
      <c r="AE908" s="22">
        <v>0</v>
      </c>
      <c r="AF908" s="22"/>
      <c r="AG908" s="37"/>
      <c r="AH908" s="17"/>
      <c r="AI908" s="17"/>
    </row>
    <row r="909" s="9" customFormat="1" ht="117" customHeight="1" hidden="1">
      <c r="A909" s="13"/>
      <c r="B909" s="13"/>
      <c r="C909" s="13" cm="1">
        <f t="array" ref="C909">P909-TODAY()</f>
        <v>-4218</v>
      </c>
      <c r="D909" t="str" s="17" cm="1">
        <f t="array" ref="D909">IF(C909&gt;=0,"Vigente",IF(C909&lt;0,"Vencido"))</f>
        <v>Vencido</v>
      </c>
      <c r="E909" s="15"/>
      <c r="F909" t="s" s="10">
        <v>3424</v>
      </c>
      <c r="G909" t="s" s="10">
        <v>68</v>
      </c>
      <c r="H909" s="18">
        <v>1</v>
      </c>
      <c r="I909" t="s" s="10">
        <v>41</v>
      </c>
      <c r="J909" s="13"/>
      <c r="K909" s="13"/>
      <c r="L909" s="13"/>
      <c r="M909" s="24">
        <v>2014</v>
      </c>
      <c r="N909" s="19">
        <v>41950</v>
      </c>
      <c r="O909" s="19">
        <v>42825</v>
      </c>
      <c r="P909" s="19">
        <v>41978</v>
      </c>
      <c r="Q909" t="s" s="10">
        <v>676</v>
      </c>
      <c r="R909" t="s" s="10">
        <v>3425</v>
      </c>
      <c r="S909" t="s" s="10">
        <v>3426</v>
      </c>
      <c r="T909" t="s" s="20">
        <v>3427</v>
      </c>
      <c r="U909" t="s" s="20">
        <v>3428</v>
      </c>
      <c r="V909" s="25"/>
      <c r="W909" s="34"/>
      <c r="X909" s="34">
        <v>0</v>
      </c>
      <c r="Y909" s="16">
        <v>1</v>
      </c>
      <c r="Z909" s="22">
        <v>0</v>
      </c>
      <c r="AA909" s="22">
        <v>0</v>
      </c>
      <c r="AB909" s="22">
        <v>0</v>
      </c>
      <c r="AC909" s="22">
        <v>0</v>
      </c>
      <c r="AD909" s="22">
        <v>0</v>
      </c>
      <c r="AE909" s="22">
        <v>0</v>
      </c>
      <c r="AF909" s="22"/>
      <c r="AG909" t="s" s="30">
        <v>3429</v>
      </c>
      <c r="AH909" s="17"/>
      <c r="AI909" s="17"/>
    </row>
    <row r="910" s="52" customFormat="1" ht="60" customHeight="1" hidden="1">
      <c r="A910" t="s" s="10">
        <v>2958</v>
      </c>
      <c r="B910" s="13"/>
      <c r="C910" s="13" cm="1">
        <f t="array" ref="C910">P910-TODAY()</f>
        <v>-4220</v>
      </c>
      <c r="D910" t="s" s="53">
        <v>120</v>
      </c>
      <c r="F910" t="s" s="10">
        <v>3430</v>
      </c>
      <c r="G910" t="s" s="10">
        <v>2232</v>
      </c>
      <c r="H910" s="16">
        <v>1</v>
      </c>
      <c r="I910" t="s" s="10">
        <v>41</v>
      </c>
      <c r="J910" s="13"/>
      <c r="K910" s="13"/>
      <c r="L910" s="13"/>
      <c r="M910" s="24">
        <v>2014</v>
      </c>
      <c r="N910" s="19">
        <v>41926</v>
      </c>
      <c r="O910" s="19">
        <v>43751</v>
      </c>
      <c r="P910" s="19">
        <v>41976</v>
      </c>
      <c r="Q910" t="s" s="10">
        <v>2815</v>
      </c>
      <c r="R910" t="s" s="10">
        <v>3431</v>
      </c>
      <c r="S910" s="10"/>
      <c r="T910" t="s" s="20">
        <v>3432</v>
      </c>
      <c r="U910" t="s" s="20">
        <v>3433</v>
      </c>
      <c r="V910" s="25"/>
      <c r="W910" s="34"/>
      <c r="X910" s="34">
        <v>0</v>
      </c>
      <c r="Y910" s="16">
        <v>1</v>
      </c>
      <c r="Z910" s="22">
        <v>0</v>
      </c>
      <c r="AA910" s="22">
        <v>0</v>
      </c>
      <c r="AB910" s="22">
        <v>0</v>
      </c>
      <c r="AC910" s="22">
        <v>0</v>
      </c>
      <c r="AD910" s="22">
        <v>0</v>
      </c>
      <c r="AE910" s="22">
        <v>0</v>
      </c>
      <c r="AF910" s="22"/>
      <c r="AG910" t="s" s="30">
        <v>3434</v>
      </c>
      <c r="AH910" s="17"/>
      <c r="AI910" s="17"/>
    </row>
    <row r="911" s="52" customFormat="1" ht="60" customHeight="1" hidden="1">
      <c r="A911" t="s" s="10">
        <v>3435</v>
      </c>
      <c r="B911" s="13"/>
      <c r="C911" s="13" cm="1">
        <f t="array" ref="C911">P911-TODAY()</f>
        <v>-2438</v>
      </c>
      <c r="D911" t="s" s="53">
        <v>120</v>
      </c>
      <c r="F911" t="s" s="10">
        <v>3436</v>
      </c>
      <c r="G911" t="s" s="10">
        <v>60</v>
      </c>
      <c r="H911" s="16"/>
      <c r="I911" s="13"/>
      <c r="J911" s="13"/>
      <c r="K911" s="13"/>
      <c r="L911" s="13"/>
      <c r="M911" s="24">
        <v>2014</v>
      </c>
      <c r="N911" s="19"/>
      <c r="O911" s="19">
        <v>41932</v>
      </c>
      <c r="P911" s="19">
        <v>43758</v>
      </c>
      <c r="Q911" t="s" s="10">
        <v>3437</v>
      </c>
      <c r="R911" t="s" s="10">
        <v>3431</v>
      </c>
      <c r="S911" s="10"/>
      <c r="T911" t="s" s="20">
        <v>3438</v>
      </c>
      <c r="U911" t="s" s="55">
        <v>3439</v>
      </c>
      <c r="V911" s="25"/>
      <c r="W911" s="34"/>
      <c r="X911" s="34"/>
      <c r="Y911" s="16"/>
      <c r="Z911" s="22"/>
      <c r="AA911" s="22"/>
      <c r="AB911" s="22"/>
      <c r="AC911" s="22"/>
      <c r="AD911" s="22"/>
      <c r="AE911" s="22"/>
      <c r="AF911" s="22"/>
      <c r="AG911" s="37"/>
      <c r="AH911" s="17"/>
      <c r="AI911" s="17"/>
    </row>
    <row r="912" s="9" customFormat="1" ht="64.5" customHeight="1" hidden="1">
      <c r="A912" t="s" s="10">
        <v>3440</v>
      </c>
      <c r="B912" s="13"/>
      <c r="C912" s="13" cm="1">
        <f t="array" ref="C912">P912-TODAY()</f>
        <v>-4347</v>
      </c>
      <c r="D912" t="s" s="11">
        <v>3270</v>
      </c>
      <c r="E912" s="15"/>
      <c r="F912" t="s" s="10">
        <v>3441</v>
      </c>
      <c r="G912" t="s" s="10">
        <v>60</v>
      </c>
      <c r="H912" s="16">
        <v>1</v>
      </c>
      <c r="I912" t="s" s="10">
        <v>41</v>
      </c>
      <c r="J912" s="13"/>
      <c r="K912" s="13"/>
      <c r="L912" s="13"/>
      <c r="M912" s="24">
        <v>2014</v>
      </c>
      <c r="N912" s="19">
        <v>41849</v>
      </c>
      <c r="O912" s="19">
        <v>42579</v>
      </c>
      <c r="P912" s="19">
        <v>41849</v>
      </c>
      <c r="Q912" t="s" s="10">
        <v>3442</v>
      </c>
      <c r="R912" t="s" s="10">
        <v>3443</v>
      </c>
      <c r="S912" s="10"/>
      <c r="T912" t="s" s="20">
        <v>3444</v>
      </c>
      <c r="U912" t="s" s="20">
        <v>3445</v>
      </c>
      <c r="V912" s="25"/>
      <c r="W912" s="34"/>
      <c r="X912" s="34">
        <v>0</v>
      </c>
      <c r="Y912" s="16">
        <v>1</v>
      </c>
      <c r="Z912" s="22">
        <v>0</v>
      </c>
      <c r="AA912" s="22">
        <v>0</v>
      </c>
      <c r="AB912" s="22">
        <v>0</v>
      </c>
      <c r="AC912" s="22">
        <v>0</v>
      </c>
      <c r="AD912" s="22">
        <v>0</v>
      </c>
      <c r="AE912" s="22">
        <v>0</v>
      </c>
      <c r="AF912" s="22"/>
      <c r="AG912" t="s" s="30">
        <v>3446</v>
      </c>
      <c r="AH912" s="17"/>
      <c r="AI912" s="17"/>
    </row>
    <row r="913" s="9" customFormat="1" ht="225" customHeight="1" hidden="1">
      <c r="A913" s="13"/>
      <c r="B913" s="13"/>
      <c r="C913" s="13" cm="1">
        <f t="array" ref="C913">P913-TODAY()</f>
        <v>-4325</v>
      </c>
      <c r="D913" t="s" s="11">
        <v>2958</v>
      </c>
      <c r="E913" s="15"/>
      <c r="F913" t="s" s="10">
        <v>3447</v>
      </c>
      <c r="G913" t="s" s="10">
        <v>47</v>
      </c>
      <c r="H913" s="16">
        <v>1</v>
      </c>
      <c r="I913" t="s" s="10">
        <v>41</v>
      </c>
      <c r="J913" s="13"/>
      <c r="K913" s="13"/>
      <c r="L913" s="13"/>
      <c r="M913" s="24">
        <v>2014</v>
      </c>
      <c r="N913" s="19">
        <v>41852</v>
      </c>
      <c r="O913" s="19">
        <v>43677</v>
      </c>
      <c r="P913" s="19">
        <v>41871</v>
      </c>
      <c r="Q913" t="s" s="10">
        <v>676</v>
      </c>
      <c r="R913" t="s" s="10">
        <v>3448</v>
      </c>
      <c r="S913" t="s" s="28">
        <v>3449</v>
      </c>
      <c r="T913" t="s" s="20">
        <v>3450</v>
      </c>
      <c r="U913" t="s" s="20">
        <v>3451</v>
      </c>
      <c r="V913" s="25"/>
      <c r="W913" s="34"/>
      <c r="X913" s="34">
        <v>0</v>
      </c>
      <c r="Y913" s="16">
        <v>1</v>
      </c>
      <c r="Z913" s="22">
        <v>0</v>
      </c>
      <c r="AA913" s="22">
        <v>0</v>
      </c>
      <c r="AB913" s="22">
        <v>0</v>
      </c>
      <c r="AC913" s="22">
        <v>0</v>
      </c>
      <c r="AD913" s="22">
        <v>0</v>
      </c>
      <c r="AE913" s="22">
        <v>0</v>
      </c>
      <c r="AF913" s="22"/>
      <c r="AG913" t="s" s="30">
        <v>3452</v>
      </c>
      <c r="AH913" s="17"/>
      <c r="AI913" s="17"/>
    </row>
    <row r="914" s="9" customFormat="1" ht="67.5" customHeight="1" hidden="1">
      <c r="A914" s="13"/>
      <c r="B914" s="13"/>
      <c r="C914" s="13" cm="1">
        <f t="array" ref="C914">P914-TODAY()</f>
        <v>-4206</v>
      </c>
      <c r="D914" t="s" s="11">
        <v>3453</v>
      </c>
      <c r="E914" s="15"/>
      <c r="F914" t="s" s="10">
        <v>3454</v>
      </c>
      <c r="G914" t="s" s="10">
        <v>47</v>
      </c>
      <c r="H914" s="16">
        <v>1</v>
      </c>
      <c r="I914" t="s" s="10">
        <v>41</v>
      </c>
      <c r="J914" s="13"/>
      <c r="K914" s="13"/>
      <c r="L914" s="13"/>
      <c r="M914" s="24">
        <v>2014</v>
      </c>
      <c r="N914" s="19">
        <v>41988</v>
      </c>
      <c r="O914" s="19">
        <v>43813</v>
      </c>
      <c r="P914" s="19">
        <v>41990</v>
      </c>
      <c r="Q914" t="s" s="10">
        <v>676</v>
      </c>
      <c r="R914" t="s" s="10">
        <v>3455</v>
      </c>
      <c r="S914" s="10"/>
      <c r="T914" t="s" s="20">
        <v>3456</v>
      </c>
      <c r="U914" t="s" s="20">
        <v>3457</v>
      </c>
      <c r="V914" s="25"/>
      <c r="W914" s="34"/>
      <c r="X914" s="34">
        <v>0</v>
      </c>
      <c r="Y914" s="16">
        <v>1</v>
      </c>
      <c r="Z914" s="22">
        <v>0</v>
      </c>
      <c r="AA914" s="22">
        <v>0</v>
      </c>
      <c r="AB914" s="22">
        <v>0</v>
      </c>
      <c r="AC914" s="22">
        <v>0</v>
      </c>
      <c r="AD914" s="22">
        <v>0</v>
      </c>
      <c r="AE914" s="22">
        <v>0</v>
      </c>
      <c r="AF914" s="22"/>
      <c r="AG914" t="s" s="30">
        <v>3458</v>
      </c>
      <c r="AH914" s="17"/>
      <c r="AI914" s="17"/>
    </row>
    <row r="915" s="9" customFormat="1" ht="90" customHeight="1" hidden="1">
      <c r="A915" s="13"/>
      <c r="B915" s="13"/>
      <c r="C915" s="13" cm="1">
        <f t="array" ref="C915">P915-TODAY()</f>
        <v>-4243</v>
      </c>
      <c r="D915" t="s" s="11">
        <v>120</v>
      </c>
      <c r="E915" s="15"/>
      <c r="F915" t="s" s="10">
        <v>3459</v>
      </c>
      <c r="G915" t="s" s="10">
        <v>40</v>
      </c>
      <c r="H915" s="16">
        <v>1</v>
      </c>
      <c r="I915" t="s" s="10">
        <v>41</v>
      </c>
      <c r="J915" t="s" s="10">
        <v>566</v>
      </c>
      <c r="K915" t="s" s="10">
        <v>567</v>
      </c>
      <c r="L915" t="s" s="10">
        <v>3460</v>
      </c>
      <c r="M915" s="24">
        <v>2014</v>
      </c>
      <c r="N915" s="19">
        <v>41950</v>
      </c>
      <c r="O915" s="19">
        <v>43436</v>
      </c>
      <c r="P915" s="19">
        <v>41953</v>
      </c>
      <c r="Q915" t="s" s="10">
        <v>42</v>
      </c>
      <c r="R915" t="s" s="10">
        <v>3461</v>
      </c>
      <c r="S915" t="s" s="10">
        <v>3462</v>
      </c>
      <c r="T915" t="s" s="20">
        <v>3463</v>
      </c>
      <c r="U915" t="s" s="20">
        <v>3464</v>
      </c>
      <c r="V915" s="25"/>
      <c r="W915" s="34"/>
      <c r="X915" s="34">
        <v>2166666.67</v>
      </c>
      <c r="Y915" s="16">
        <v>1</v>
      </c>
      <c r="Z915" s="22">
        <v>1950000</v>
      </c>
      <c r="AA915" s="22">
        <v>216666.67</v>
      </c>
      <c r="AB915" s="22">
        <v>0</v>
      </c>
      <c r="AC915" s="22">
        <v>0</v>
      </c>
      <c r="AD915" s="22">
        <v>0</v>
      </c>
      <c r="AE915" s="22">
        <v>0</v>
      </c>
      <c r="AF915" s="22"/>
      <c r="AG915" t="s" s="30">
        <v>3465</v>
      </c>
      <c r="AH915" s="17"/>
      <c r="AI915" s="17"/>
    </row>
    <row r="916" s="9" customFormat="1" ht="75.75" customHeight="1" hidden="1">
      <c r="A916" s="13"/>
      <c r="B916" s="13"/>
      <c r="C916" s="13" cm="1">
        <f t="array" ref="C916">P916-TODAY()</f>
        <v>-4213</v>
      </c>
      <c r="D916" t="str" s="17" cm="1">
        <f t="array" ref="D916">IF(C916&gt;=0,"Vigente",IF(C916&lt;0,"Vencido"))</f>
        <v>Vencido</v>
      </c>
      <c r="E916" s="15"/>
      <c r="F916" t="s" s="10">
        <v>3466</v>
      </c>
      <c r="G916" t="s" s="10">
        <v>40</v>
      </c>
      <c r="H916" s="16">
        <v>1</v>
      </c>
      <c r="I916" t="s" s="10">
        <v>41</v>
      </c>
      <c r="J916" s="13"/>
      <c r="K916" s="13"/>
      <c r="L916" s="13"/>
      <c r="M916" s="24">
        <v>2015</v>
      </c>
      <c r="N916" s="19">
        <v>41974</v>
      </c>
      <c r="O916" s="19">
        <v>44012</v>
      </c>
      <c r="P916" s="19">
        <v>41983</v>
      </c>
      <c r="Q916" t="s" s="10">
        <v>676</v>
      </c>
      <c r="R916" t="s" s="10">
        <v>48</v>
      </c>
      <c r="S916" s="10"/>
      <c r="T916" t="s" s="20">
        <v>2252</v>
      </c>
      <c r="U916" t="s" s="20">
        <v>3467</v>
      </c>
      <c r="V916" s="25"/>
      <c r="W916" s="34"/>
      <c r="X916" s="34">
        <v>0</v>
      </c>
      <c r="Y916" s="16">
        <v>1</v>
      </c>
      <c r="Z916" s="22">
        <v>0</v>
      </c>
      <c r="AA916" s="22">
        <v>0</v>
      </c>
      <c r="AB916" s="22">
        <v>0</v>
      </c>
      <c r="AC916" s="22">
        <v>0</v>
      </c>
      <c r="AD916" s="22">
        <v>0</v>
      </c>
      <c r="AE916" s="22">
        <v>0</v>
      </c>
      <c r="AF916" s="22"/>
      <c r="AG916" s="26"/>
      <c r="AH916" s="17"/>
      <c r="AI916" s="17"/>
    </row>
    <row r="917" s="9" customFormat="1" ht="73.5" customHeight="1" hidden="1">
      <c r="A917" s="13"/>
      <c r="B917" s="13"/>
      <c r="C917" s="14"/>
      <c r="D917" t="s" s="11">
        <v>2664</v>
      </c>
      <c r="E917" s="15"/>
      <c r="F917" t="s" s="10">
        <v>3468</v>
      </c>
      <c r="G917" t="s" s="10">
        <v>40</v>
      </c>
      <c r="H917" s="16">
        <v>1</v>
      </c>
      <c r="I917" t="s" s="10">
        <v>41</v>
      </c>
      <c r="J917" t="s" s="10">
        <v>566</v>
      </c>
      <c r="K917" t="s" s="10">
        <v>567</v>
      </c>
      <c r="L917" t="s" s="10">
        <v>3469</v>
      </c>
      <c r="M917" s="24">
        <v>2015</v>
      </c>
      <c r="N917" s="19">
        <v>41990</v>
      </c>
      <c r="O917" s="19">
        <v>44196</v>
      </c>
      <c r="P917" s="19">
        <v>41991</v>
      </c>
      <c r="Q917" t="s" s="10">
        <v>42</v>
      </c>
      <c r="R917" t="s" s="10">
        <v>3470</v>
      </c>
      <c r="S917" t="s" s="10">
        <v>3471</v>
      </c>
      <c r="T917" t="s" s="20">
        <v>3472</v>
      </c>
      <c r="U917" t="s" s="20">
        <v>110</v>
      </c>
      <c r="V917" t="s" s="20">
        <v>3473</v>
      </c>
      <c r="W917" s="34"/>
      <c r="X917" s="34">
        <v>1570769.97</v>
      </c>
      <c r="Y917" s="16">
        <v>1</v>
      </c>
      <c r="Z917" s="22">
        <v>450000</v>
      </c>
      <c r="AA917" s="22">
        <v>1120769.97</v>
      </c>
      <c r="AB917" s="22">
        <v>0</v>
      </c>
      <c r="AC917" s="22">
        <v>0</v>
      </c>
      <c r="AD917" s="22">
        <v>0</v>
      </c>
      <c r="AE917" s="22">
        <v>0</v>
      </c>
      <c r="AF917" s="22"/>
      <c r="AG917" t="s" s="30">
        <v>3474</v>
      </c>
      <c r="AH917" s="17"/>
      <c r="AI917" s="17"/>
    </row>
    <row r="918" s="9" customFormat="1" ht="72.75" customHeight="1" hidden="1">
      <c r="A918" s="13"/>
      <c r="B918" s="13"/>
      <c r="C918" s="13" cm="1">
        <f t="array" ref="C918">P918-TODAY()</f>
        <v>-7133</v>
      </c>
      <c r="D918" t="s" s="11">
        <v>3475</v>
      </c>
      <c r="E918" s="15"/>
      <c r="F918" t="s" s="10">
        <v>3476</v>
      </c>
      <c r="G918" t="s" s="10">
        <v>40</v>
      </c>
      <c r="H918" s="16">
        <v>1</v>
      </c>
      <c r="I918" t="s" s="10">
        <v>41</v>
      </c>
      <c r="J918" s="13"/>
      <c r="K918" s="13"/>
      <c r="L918" s="13"/>
      <c r="M918" s="24">
        <v>2015</v>
      </c>
      <c r="N918" s="19">
        <v>39063</v>
      </c>
      <c r="O918" s="19">
        <v>46022</v>
      </c>
      <c r="P918" s="19">
        <v>39063</v>
      </c>
      <c r="Q918" t="s" s="10">
        <v>3477</v>
      </c>
      <c r="R918" t="s" s="10">
        <v>48</v>
      </c>
      <c r="S918" s="10"/>
      <c r="T918" t="s" s="20">
        <v>3478</v>
      </c>
      <c r="U918" t="s" s="20">
        <v>3479</v>
      </c>
      <c r="V918" s="25"/>
      <c r="W918" s="34"/>
      <c r="X918" s="34">
        <v>0</v>
      </c>
      <c r="Y918" s="16">
        <v>1</v>
      </c>
      <c r="Z918" s="22">
        <v>0</v>
      </c>
      <c r="AA918" s="22">
        <v>0</v>
      </c>
      <c r="AB918" s="22">
        <v>0</v>
      </c>
      <c r="AC918" s="22">
        <v>0</v>
      </c>
      <c r="AD918" s="22">
        <v>0</v>
      </c>
      <c r="AE918" s="22">
        <v>0</v>
      </c>
      <c r="AF918" s="22"/>
      <c r="AG918" s="26"/>
      <c r="AH918" s="17"/>
      <c r="AI918" s="17"/>
    </row>
    <row r="919" s="9" customFormat="1" ht="104.25" customHeight="1" hidden="1">
      <c r="A919" t="s" s="10">
        <v>3480</v>
      </c>
      <c r="B919" s="13"/>
      <c r="C919" s="13" cm="1">
        <f t="array" ref="C919">P919-TODAY()</f>
        <v>-4176</v>
      </c>
      <c r="D919" t="str" s="17" cm="1">
        <f t="array" ref="D919">IF(C919&gt;=0,"Vigente",IF(C919&lt;0,"Vencido"))</f>
        <v>Vencido</v>
      </c>
      <c r="E919" s="15"/>
      <c r="F919" t="s" s="10">
        <v>3481</v>
      </c>
      <c r="G919" t="s" s="10">
        <v>47</v>
      </c>
      <c r="H919" s="16"/>
      <c r="I919" s="13"/>
      <c r="J919" s="13"/>
      <c r="K919" s="13"/>
      <c r="L919" s="13"/>
      <c r="M919" s="24">
        <v>2015</v>
      </c>
      <c r="N919" s="19">
        <v>42009</v>
      </c>
      <c r="O919" s="19">
        <v>42739</v>
      </c>
      <c r="P919" s="19">
        <v>42020</v>
      </c>
      <c r="Q919" t="s" s="10">
        <v>42</v>
      </c>
      <c r="R919" t="s" s="10">
        <v>3482</v>
      </c>
      <c r="S919" s="10"/>
      <c r="T919" t="s" s="20">
        <v>3483</v>
      </c>
      <c r="U919" t="s" s="20">
        <v>3484</v>
      </c>
      <c r="V919" s="25"/>
      <c r="W919" s="34"/>
      <c r="X919" s="34">
        <v>157521.6</v>
      </c>
      <c r="Y919" s="16"/>
      <c r="Z919" s="22">
        <v>157521.6</v>
      </c>
      <c r="AA919" s="22">
        <v>0</v>
      </c>
      <c r="AB919" s="22">
        <v>0</v>
      </c>
      <c r="AC919" s="22">
        <v>0</v>
      </c>
      <c r="AD919" s="22">
        <v>0</v>
      </c>
      <c r="AE919" s="22">
        <v>0</v>
      </c>
      <c r="AF919" s="22"/>
      <c r="AG919" t="s" s="30">
        <v>3485</v>
      </c>
      <c r="AH919" s="17"/>
      <c r="AI919" s="17"/>
    </row>
    <row r="920" s="9" customFormat="1" ht="89.25" customHeight="1" hidden="1">
      <c r="A920" t="s" s="10">
        <v>3486</v>
      </c>
      <c r="B920" s="13"/>
      <c r="C920" s="14"/>
      <c r="D920" t="str" s="17" cm="1">
        <f t="array" ref="D920">IF(C920&gt;=0,"Vigente",IF(C920&lt;0,"Vencido"))</f>
        <v>Vigente</v>
      </c>
      <c r="E920" s="15"/>
      <c r="F920" t="s" s="10">
        <v>3487</v>
      </c>
      <c r="G920" t="s" s="10">
        <v>40</v>
      </c>
      <c r="H920" s="16">
        <v>1</v>
      </c>
      <c r="I920" t="s" s="10">
        <v>41</v>
      </c>
      <c r="J920" t="s" s="10">
        <v>566</v>
      </c>
      <c r="K920" t="s" s="10">
        <v>567</v>
      </c>
      <c r="L920" t="s" s="10">
        <v>3488</v>
      </c>
      <c r="M920" s="24">
        <v>2014</v>
      </c>
      <c r="N920" s="19">
        <v>41992</v>
      </c>
      <c r="O920" s="19">
        <v>44434</v>
      </c>
      <c r="P920" s="19">
        <v>41996</v>
      </c>
      <c r="Q920" t="s" s="10">
        <v>42</v>
      </c>
      <c r="R920" t="s" s="10">
        <v>3489</v>
      </c>
      <c r="S920" t="s" s="10">
        <v>3490</v>
      </c>
      <c r="T920" t="s" s="20">
        <v>3491</v>
      </c>
      <c r="U920" t="s" s="20">
        <v>110</v>
      </c>
      <c r="V920" s="25"/>
      <c r="W920" s="34"/>
      <c r="X920" s="34">
        <v>2991385.38</v>
      </c>
      <c r="Y920" s="16">
        <v>1</v>
      </c>
      <c r="Z920" s="22">
        <v>2500000</v>
      </c>
      <c r="AA920" s="22">
        <v>491385.38</v>
      </c>
      <c r="AB920" s="22">
        <v>0</v>
      </c>
      <c r="AC920" s="22">
        <v>0</v>
      </c>
      <c r="AD920" s="22">
        <v>0</v>
      </c>
      <c r="AE920" s="22">
        <v>0</v>
      </c>
      <c r="AF920" s="22"/>
      <c r="AG920" t="s" s="30">
        <v>3492</v>
      </c>
      <c r="AH920" t="s" s="11">
        <v>3493</v>
      </c>
      <c r="AI920" s="17"/>
    </row>
    <row r="921" s="9" customFormat="1" ht="64.5" customHeight="1" hidden="1">
      <c r="A921" t="s" s="10">
        <v>3494</v>
      </c>
      <c r="B921" s="13"/>
      <c r="C921" s="14"/>
      <c r="D921" t="s" s="11">
        <v>120</v>
      </c>
      <c r="E921" s="15"/>
      <c r="F921" t="s" s="10">
        <v>3495</v>
      </c>
      <c r="G921" t="s" s="10">
        <v>40</v>
      </c>
      <c r="H921" s="16">
        <v>1</v>
      </c>
      <c r="I921" t="s" s="10">
        <v>41</v>
      </c>
      <c r="J921" t="s" s="10">
        <v>566</v>
      </c>
      <c r="K921" t="s" s="10">
        <v>567</v>
      </c>
      <c r="L921" t="s" s="10">
        <v>3496</v>
      </c>
      <c r="M921" s="24">
        <v>2014</v>
      </c>
      <c r="N921" s="19">
        <v>41988</v>
      </c>
      <c r="O921" s="19">
        <v>44405</v>
      </c>
      <c r="P921" s="19">
        <v>41989</v>
      </c>
      <c r="Q921" t="s" s="10">
        <v>42</v>
      </c>
      <c r="R921" t="s" s="10">
        <v>3497</v>
      </c>
      <c r="S921" t="s" s="10">
        <v>3498</v>
      </c>
      <c r="T921" t="s" s="20">
        <v>3499</v>
      </c>
      <c r="U921" t="s" s="20">
        <v>110</v>
      </c>
      <c r="V921" s="25"/>
      <c r="W921" s="34"/>
      <c r="X921" s="34">
        <v>710241.96</v>
      </c>
      <c r="Y921" s="16">
        <v>1</v>
      </c>
      <c r="Z921" s="22">
        <v>500000</v>
      </c>
      <c r="AA921" s="22">
        <v>210241.96</v>
      </c>
      <c r="AB921" s="22">
        <v>0</v>
      </c>
      <c r="AC921" s="22">
        <v>0</v>
      </c>
      <c r="AD921" s="22">
        <v>0</v>
      </c>
      <c r="AE921" s="22">
        <v>0</v>
      </c>
      <c r="AF921" s="22"/>
      <c r="AG921" t="s" s="30">
        <v>2541</v>
      </c>
      <c r="AH921" t="s" s="11">
        <v>3500</v>
      </c>
      <c r="AI921" s="17"/>
    </row>
    <row r="922" s="9" customFormat="1" ht="64.5" customHeight="1" hidden="1">
      <c r="A922" s="13"/>
      <c r="B922" s="13"/>
      <c r="C922" s="13" cm="1">
        <f t="array" ref="C922">P922-TODAY()</f>
        <v>-4206</v>
      </c>
      <c r="D922" t="s" s="11">
        <v>3501</v>
      </c>
      <c r="E922" s="15"/>
      <c r="F922" t="s" s="10">
        <v>3502</v>
      </c>
      <c r="G922" t="s" s="10">
        <v>40</v>
      </c>
      <c r="H922" s="16">
        <v>1</v>
      </c>
      <c r="I922" t="s" s="10">
        <v>41</v>
      </c>
      <c r="J922" t="s" s="10">
        <v>566</v>
      </c>
      <c r="K922" t="s" s="10">
        <v>567</v>
      </c>
      <c r="L922" t="s" s="10">
        <v>3503</v>
      </c>
      <c r="M922" s="24">
        <v>2014</v>
      </c>
      <c r="N922" s="19">
        <v>41989</v>
      </c>
      <c r="O922" s="19">
        <v>44379</v>
      </c>
      <c r="P922" s="19">
        <v>41990</v>
      </c>
      <c r="Q922" t="s" s="10">
        <v>42</v>
      </c>
      <c r="R922" t="s" s="10">
        <v>3504</v>
      </c>
      <c r="S922" t="s" s="10">
        <v>3505</v>
      </c>
      <c r="T922" t="s" s="20">
        <v>3506</v>
      </c>
      <c r="U922" t="s" s="20">
        <v>110</v>
      </c>
      <c r="V922" t="s" s="20">
        <v>3507</v>
      </c>
      <c r="W922" s="34"/>
      <c r="X922" s="34">
        <v>650766.65</v>
      </c>
      <c r="Y922" s="16">
        <v>1</v>
      </c>
      <c r="Z922" s="22">
        <v>500000</v>
      </c>
      <c r="AA922" s="22">
        <v>150766.65</v>
      </c>
      <c r="AB922" s="22">
        <v>0</v>
      </c>
      <c r="AC922" s="22">
        <v>0</v>
      </c>
      <c r="AD922" s="22">
        <v>0</v>
      </c>
      <c r="AE922" s="22">
        <v>0</v>
      </c>
      <c r="AF922" s="22"/>
      <c r="AG922" t="s" s="30">
        <v>3508</v>
      </c>
      <c r="AH922" t="s" s="11">
        <v>3509</v>
      </c>
      <c r="AI922" s="17"/>
    </row>
    <row r="923" s="9" customFormat="1" ht="176.25" customHeight="1" hidden="1">
      <c r="A923" s="13"/>
      <c r="B923" s="13"/>
      <c r="C923" s="13" cm="1">
        <f t="array" ref="C923">P923-TODAY()</f>
        <v>-4092</v>
      </c>
      <c r="D923" t="str" s="17" cm="1">
        <f t="array" ref="D923">IF(C923&gt;=0,"Vigente",IF(C923&lt;0,"Vencido"))</f>
        <v>Vencido</v>
      </c>
      <c r="E923" s="15"/>
      <c r="F923" t="s" s="10">
        <v>3510</v>
      </c>
      <c r="G923" t="s" s="10">
        <v>47</v>
      </c>
      <c r="H923" s="16">
        <v>1</v>
      </c>
      <c r="I923" t="s" s="10">
        <v>41</v>
      </c>
      <c r="J923" s="13"/>
      <c r="K923" s="13"/>
      <c r="L923" s="13"/>
      <c r="M923" s="24">
        <v>2015</v>
      </c>
      <c r="N923" s="19">
        <v>42005</v>
      </c>
      <c r="O923" s="19">
        <v>42735</v>
      </c>
      <c r="P923" s="19">
        <v>42104</v>
      </c>
      <c r="Q923" t="s" s="10">
        <v>711</v>
      </c>
      <c r="R923" t="s" s="10">
        <v>3482</v>
      </c>
      <c r="S923" s="10"/>
      <c r="T923" t="s" s="20">
        <v>3511</v>
      </c>
      <c r="U923" t="s" s="20">
        <v>458</v>
      </c>
      <c r="V923" s="25"/>
      <c r="W923" s="34"/>
      <c r="X923" s="34">
        <v>883234.9</v>
      </c>
      <c r="Y923" s="16">
        <v>1</v>
      </c>
      <c r="Z923" s="22">
        <v>883234.9</v>
      </c>
      <c r="AA923" s="22">
        <v>0</v>
      </c>
      <c r="AB923" s="22">
        <v>0</v>
      </c>
      <c r="AC923" s="22">
        <v>0</v>
      </c>
      <c r="AD923" s="22">
        <v>0</v>
      </c>
      <c r="AE923" s="22">
        <v>0</v>
      </c>
      <c r="AF923" s="22"/>
      <c r="AG923" t="s" s="30">
        <v>3512</v>
      </c>
      <c r="AH923" s="17"/>
      <c r="AI923" s="17"/>
    </row>
    <row r="924" s="52" customFormat="1" ht="47.25" customHeight="1" hidden="1">
      <c r="A924" t="s" s="10">
        <v>2254</v>
      </c>
      <c r="B924" s="13"/>
      <c r="C924" s="13" cm="1">
        <f t="array" ref="C924">P924-TODAY()</f>
        <v>-5144</v>
      </c>
      <c r="D924" t="s" s="53">
        <v>120</v>
      </c>
      <c r="F924" t="s" s="10">
        <v>3513</v>
      </c>
      <c r="G924" t="s" s="10">
        <v>2232</v>
      </c>
      <c r="H924" s="16">
        <v>1</v>
      </c>
      <c r="I924" t="s" s="10">
        <v>41</v>
      </c>
      <c r="J924" s="13"/>
      <c r="K924" s="13"/>
      <c r="L924" s="13"/>
      <c r="M924" s="24">
        <v>2012</v>
      </c>
      <c r="N924" s="19">
        <v>41031</v>
      </c>
      <c r="O924" s="19">
        <v>42125</v>
      </c>
      <c r="P924" s="19">
        <v>41052</v>
      </c>
      <c r="Q924" t="s" s="10">
        <v>3514</v>
      </c>
      <c r="R924" t="s" s="10">
        <v>48</v>
      </c>
      <c r="S924" s="10"/>
      <c r="T924" t="s" s="20">
        <v>3515</v>
      </c>
      <c r="U924" t="s" s="20">
        <v>2737</v>
      </c>
      <c r="V924" s="25"/>
      <c r="W924" s="34"/>
      <c r="X924" s="34">
        <v>0</v>
      </c>
      <c r="Y924" s="16">
        <v>1</v>
      </c>
      <c r="Z924" s="22">
        <v>0</v>
      </c>
      <c r="AA924" s="22">
        <v>0</v>
      </c>
      <c r="AB924" s="22">
        <v>0</v>
      </c>
      <c r="AC924" s="22">
        <v>0</v>
      </c>
      <c r="AD924" s="22">
        <v>0</v>
      </c>
      <c r="AE924" s="22">
        <v>0</v>
      </c>
      <c r="AF924" s="22"/>
      <c r="AG924" t="s" s="31">
        <v>2254</v>
      </c>
      <c r="AH924" s="17"/>
      <c r="AI924" s="17"/>
    </row>
    <row r="925" s="52" customFormat="1" ht="72.75" customHeight="1" hidden="1">
      <c r="A925" t="s" s="10">
        <v>3516</v>
      </c>
      <c r="B925" s="13"/>
      <c r="C925" s="13" cm="1">
        <f t="array" ref="C925">P925-TODAY()</f>
        <v>-4627</v>
      </c>
      <c r="D925" t="s" s="53">
        <v>120</v>
      </c>
      <c r="F925" t="s" s="10">
        <v>3517</v>
      </c>
      <c r="G925" t="s" s="10">
        <v>2232</v>
      </c>
      <c r="H925" s="16">
        <v>1</v>
      </c>
      <c r="I925" t="s" s="10">
        <v>41</v>
      </c>
      <c r="J925" s="13"/>
      <c r="K925" s="13"/>
      <c r="L925" s="13"/>
      <c r="M925" s="24">
        <v>2013</v>
      </c>
      <c r="N925" s="19">
        <v>41481</v>
      </c>
      <c r="O925" s="19">
        <v>42576</v>
      </c>
      <c r="P925" s="19">
        <v>41569</v>
      </c>
      <c r="Q925" t="s" s="10">
        <v>3518</v>
      </c>
      <c r="R925" t="s" s="10">
        <v>48</v>
      </c>
      <c r="S925" s="10"/>
      <c r="T925" t="s" s="20">
        <v>3519</v>
      </c>
      <c r="U925" t="s" s="20">
        <v>2737</v>
      </c>
      <c r="V925" s="25"/>
      <c r="W925" s="34"/>
      <c r="X925" s="34">
        <v>0</v>
      </c>
      <c r="Y925" s="16">
        <v>1</v>
      </c>
      <c r="Z925" s="22">
        <v>0</v>
      </c>
      <c r="AA925" s="22">
        <v>0</v>
      </c>
      <c r="AB925" s="22">
        <v>0</v>
      </c>
      <c r="AC925" s="22">
        <v>0</v>
      </c>
      <c r="AD925" s="22">
        <v>0</v>
      </c>
      <c r="AE925" s="22">
        <v>0</v>
      </c>
      <c r="AF925" s="22"/>
      <c r="AG925" s="26"/>
      <c r="AH925" s="17"/>
      <c r="AI925" s="17"/>
    </row>
    <row r="926" s="9" customFormat="1" ht="72.75" customHeight="1" hidden="1">
      <c r="A926" t="s" s="10">
        <v>3520</v>
      </c>
      <c r="B926" s="13"/>
      <c r="C926" s="13" cm="1">
        <f t="array" ref="C926">P926-TODAY()</f>
        <v>-4058</v>
      </c>
      <c r="D926" t="s" s="11">
        <v>3521</v>
      </c>
      <c r="E926" s="15"/>
      <c r="F926" t="s" s="10">
        <v>3522</v>
      </c>
      <c r="G926" s="10"/>
      <c r="H926" s="16">
        <v>1</v>
      </c>
      <c r="I926" t="s" s="10">
        <v>41</v>
      </c>
      <c r="J926" s="13"/>
      <c r="K926" s="13"/>
      <c r="L926" s="13"/>
      <c r="M926" s="24">
        <v>2015</v>
      </c>
      <c r="N926" s="19">
        <v>42129</v>
      </c>
      <c r="O926" s="19">
        <v>42369</v>
      </c>
      <c r="P926" s="19">
        <v>42138</v>
      </c>
      <c r="Q926" t="s" s="10">
        <v>676</v>
      </c>
      <c r="R926" t="s" s="10">
        <v>3523</v>
      </c>
      <c r="S926" s="10"/>
      <c r="T926" t="s" s="20">
        <v>3524</v>
      </c>
      <c r="U926" t="s" s="20">
        <v>3300</v>
      </c>
      <c r="V926" s="25"/>
      <c r="W926" s="34"/>
      <c r="X926" s="34">
        <v>0</v>
      </c>
      <c r="Y926" s="16">
        <v>1</v>
      </c>
      <c r="Z926" s="22">
        <v>0</v>
      </c>
      <c r="AA926" s="22">
        <v>0</v>
      </c>
      <c r="AB926" s="22">
        <v>0</v>
      </c>
      <c r="AC926" s="22">
        <v>0</v>
      </c>
      <c r="AD926" s="22">
        <v>0</v>
      </c>
      <c r="AE926" s="22">
        <v>0</v>
      </c>
      <c r="AF926" s="22"/>
      <c r="AG926" t="s" s="30">
        <v>3525</v>
      </c>
      <c r="AH926" s="17"/>
      <c r="AI926" s="17"/>
    </row>
    <row r="927" s="9" customFormat="1" ht="135.75" customHeight="1" hidden="1">
      <c r="A927" s="13"/>
      <c r="B927" s="13"/>
      <c r="C927" s="13" cm="1">
        <f t="array" ref="C927">P927-TODAY()</f>
        <v>-4060</v>
      </c>
      <c r="D927" t="str" s="17" cm="1">
        <f t="array" ref="D927">IF(C927&gt;=0,"Vigente",IF(C927&lt;0,"Vencido"))</f>
        <v>Vencido</v>
      </c>
      <c r="E927" s="15"/>
      <c r="F927" t="s" s="10">
        <v>3526</v>
      </c>
      <c r="G927" t="s" s="10">
        <v>40</v>
      </c>
      <c r="H927" s="16">
        <v>1</v>
      </c>
      <c r="I927" t="s" s="10">
        <v>41</v>
      </c>
      <c r="J927" s="13"/>
      <c r="K927" s="13"/>
      <c r="L927" s="13"/>
      <c r="M927" s="24">
        <v>2015</v>
      </c>
      <c r="N927" s="19">
        <v>42130</v>
      </c>
      <c r="O927" s="19">
        <v>43956</v>
      </c>
      <c r="P927" s="19">
        <v>42136</v>
      </c>
      <c r="Q927" t="s" s="10">
        <v>711</v>
      </c>
      <c r="R927" t="s" s="10">
        <v>3527</v>
      </c>
      <c r="S927" s="10"/>
      <c r="T927" t="s" s="20">
        <v>3528</v>
      </c>
      <c r="U927" t="s" s="20">
        <v>3529</v>
      </c>
      <c r="V927" s="25"/>
      <c r="W927" s="34"/>
      <c r="X927" s="34">
        <v>0</v>
      </c>
      <c r="Y927" s="16">
        <v>1</v>
      </c>
      <c r="Z927" s="22">
        <v>0</v>
      </c>
      <c r="AA927" s="22">
        <v>0</v>
      </c>
      <c r="AB927" s="22">
        <v>0</v>
      </c>
      <c r="AC927" s="22">
        <v>0</v>
      </c>
      <c r="AD927" s="22">
        <v>0</v>
      </c>
      <c r="AE927" s="22">
        <v>0</v>
      </c>
      <c r="AF927" s="22"/>
      <c r="AG927" s="26"/>
      <c r="AH927" s="17"/>
      <c r="AI927" s="17"/>
    </row>
    <row r="928" s="9" customFormat="1" ht="57.75" customHeight="1" hidden="1">
      <c r="A928" s="13"/>
      <c r="B928" s="13"/>
      <c r="C928" s="13" cm="1">
        <f t="array" ref="C928">P928-TODAY()</f>
        <v>-4092</v>
      </c>
      <c r="D928" t="str" s="17" cm="1">
        <f t="array" ref="D928">IF(C928&gt;=0,"Vigente",IF(C928&lt;0,"Vencido"))</f>
        <v>Vencido</v>
      </c>
      <c r="E928" s="15"/>
      <c r="F928" t="s" s="10">
        <v>3530</v>
      </c>
      <c r="G928" t="s" s="10">
        <v>47</v>
      </c>
      <c r="H928" s="16">
        <v>1</v>
      </c>
      <c r="I928" t="s" s="10">
        <v>41</v>
      </c>
      <c r="J928" s="13"/>
      <c r="K928" s="13"/>
      <c r="L928" s="13"/>
      <c r="M928" s="24">
        <v>2015</v>
      </c>
      <c r="N928" s="19">
        <v>42095</v>
      </c>
      <c r="O928" s="19">
        <v>43921</v>
      </c>
      <c r="P928" s="19">
        <v>42104</v>
      </c>
      <c r="Q928" t="s" s="10">
        <v>2815</v>
      </c>
      <c r="R928" t="s" s="10">
        <v>3531</v>
      </c>
      <c r="S928" t="s" s="10">
        <v>2539</v>
      </c>
      <c r="T928" t="s" s="20">
        <v>3532</v>
      </c>
      <c r="U928" t="s" s="20">
        <v>3533</v>
      </c>
      <c r="V928" s="25"/>
      <c r="W928" s="34"/>
      <c r="X928" s="34">
        <v>0</v>
      </c>
      <c r="Y928" s="16">
        <v>1</v>
      </c>
      <c r="Z928" s="22">
        <v>0</v>
      </c>
      <c r="AA928" s="22">
        <v>0</v>
      </c>
      <c r="AB928" s="22">
        <v>0</v>
      </c>
      <c r="AC928" s="22">
        <v>0</v>
      </c>
      <c r="AD928" s="22">
        <v>0</v>
      </c>
      <c r="AE928" s="22">
        <v>0</v>
      </c>
      <c r="AF928" s="22"/>
      <c r="AG928" s="26"/>
      <c r="AH928" s="17"/>
      <c r="AI928" s="17"/>
    </row>
    <row r="929" s="9" customFormat="1" ht="82.5" customHeight="1" hidden="1">
      <c r="A929" s="13"/>
      <c r="B929" s="13"/>
      <c r="C929" s="13" cm="1">
        <f t="array" ref="C929">P929-TODAY()</f>
        <v>-4213</v>
      </c>
      <c r="D929" t="str" s="17" cm="1">
        <f t="array" ref="D929">IF(C929&gt;=0,"Vigente",IF(C929&lt;0,"Vencido"))</f>
        <v>Vencido</v>
      </c>
      <c r="E929" s="15"/>
      <c r="F929" t="s" s="10">
        <v>3534</v>
      </c>
      <c r="G929" t="s" s="10">
        <v>40</v>
      </c>
      <c r="H929" s="16"/>
      <c r="I929" s="13"/>
      <c r="J929" s="13"/>
      <c r="K929" s="13"/>
      <c r="L929" s="13"/>
      <c r="M929" s="24">
        <v>2014</v>
      </c>
      <c r="N929" s="19">
        <v>41974</v>
      </c>
      <c r="O929" s="19">
        <v>44012</v>
      </c>
      <c r="P929" s="19">
        <v>41983</v>
      </c>
      <c r="Q929" t="s" s="10">
        <v>676</v>
      </c>
      <c r="R929" t="s" s="10">
        <v>48</v>
      </c>
      <c r="S929" s="10"/>
      <c r="T929" t="s" s="56">
        <v>3535</v>
      </c>
      <c r="U929" t="s" s="20">
        <v>3536</v>
      </c>
      <c r="V929" s="25"/>
      <c r="W929" s="34"/>
      <c r="X929" s="34"/>
      <c r="Y929" s="16"/>
      <c r="Z929" s="22"/>
      <c r="AA929" s="22"/>
      <c r="AB929" s="22"/>
      <c r="AC929" s="22"/>
      <c r="AD929" s="22"/>
      <c r="AE929" s="22"/>
      <c r="AF929" s="22"/>
      <c r="AG929" s="26"/>
      <c r="AH929" s="17"/>
      <c r="AI929" s="17"/>
    </row>
    <row r="930" s="9" customFormat="1" ht="86.25" customHeight="1" hidden="1">
      <c r="A930" s="13"/>
      <c r="B930" s="13"/>
      <c r="C930" s="13" cm="1">
        <f t="array" ref="C930">P930-TODAY()</f>
        <v>-4068</v>
      </c>
      <c r="D930" t="str" s="17" cm="1">
        <f t="array" ref="D930">IF(C930&gt;=0,"Vigente",IF(C930&lt;0,"Vencido"))</f>
        <v>Vencido</v>
      </c>
      <c r="E930" s="15"/>
      <c r="F930" t="s" s="10">
        <v>3537</v>
      </c>
      <c r="G930" t="s" s="10">
        <v>47</v>
      </c>
      <c r="H930" s="16"/>
      <c r="I930" s="13"/>
      <c r="J930" s="13"/>
      <c r="K930" s="13"/>
      <c r="L930" s="13"/>
      <c r="M930" s="24">
        <v>2015</v>
      </c>
      <c r="N930" s="19">
        <v>42095</v>
      </c>
      <c r="O930" s="19">
        <v>43555</v>
      </c>
      <c r="P930" s="19">
        <v>42128</v>
      </c>
      <c r="Q930" t="s" s="10">
        <v>3538</v>
      </c>
      <c r="R930" t="s" s="10">
        <v>3482</v>
      </c>
      <c r="S930" s="10"/>
      <c r="T930" t="s" s="56">
        <v>3539</v>
      </c>
      <c r="U930" t="s" s="20">
        <v>3540</v>
      </c>
      <c r="V930" s="25"/>
      <c r="W930" s="34"/>
      <c r="X930" s="34"/>
      <c r="Y930" s="16"/>
      <c r="Z930" s="22"/>
      <c r="AA930" s="22"/>
      <c r="AB930" s="22"/>
      <c r="AC930" s="22"/>
      <c r="AD930" s="22"/>
      <c r="AE930" s="22"/>
      <c r="AF930" s="22"/>
      <c r="AG930" t="s" s="31">
        <v>3541</v>
      </c>
      <c r="AH930" s="17"/>
      <c r="AI930" s="17"/>
    </row>
    <row r="931" s="9" customFormat="1" ht="96" customHeight="1" hidden="1">
      <c r="A931" s="13"/>
      <c r="B931" s="13"/>
      <c r="C931" s="13" cm="1">
        <f t="array" ref="C931">P931-TODAY()</f>
        <v>-2650</v>
      </c>
      <c r="D931" t="s" s="11">
        <v>3542</v>
      </c>
      <c r="E931" s="15"/>
      <c r="F931" t="s" s="10">
        <v>3543</v>
      </c>
      <c r="G931" t="s" s="10">
        <v>40</v>
      </c>
      <c r="H931" s="16"/>
      <c r="I931" s="13"/>
      <c r="J931" t="s" s="10">
        <v>566</v>
      </c>
      <c r="K931" t="s" s="10">
        <v>567</v>
      </c>
      <c r="L931" t="s" s="10">
        <v>3544</v>
      </c>
      <c r="M931" s="24">
        <v>2013</v>
      </c>
      <c r="N931" s="19">
        <v>42083</v>
      </c>
      <c r="O931" s="19">
        <v>43910</v>
      </c>
      <c r="P931" s="19">
        <v>43546</v>
      </c>
      <c r="Q931" t="s" s="10">
        <v>42</v>
      </c>
      <c r="R931" t="s" s="10">
        <v>3545</v>
      </c>
      <c r="S931" t="s" s="10">
        <v>3546</v>
      </c>
      <c r="T931" t="s" s="56">
        <v>3547</v>
      </c>
      <c r="U931" t="s" s="20">
        <v>3548</v>
      </c>
      <c r="V931" s="25"/>
      <c r="W931" s="34"/>
      <c r="X931" s="34">
        <v>5244460.34</v>
      </c>
      <c r="Y931" s="16"/>
      <c r="Z931" s="22">
        <v>5192015.73</v>
      </c>
      <c r="AA931" s="22">
        <v>52444.61</v>
      </c>
      <c r="AB931" s="22">
        <v>0</v>
      </c>
      <c r="AC931" s="22">
        <v>0</v>
      </c>
      <c r="AD931" s="22">
        <v>0</v>
      </c>
      <c r="AE931" s="22">
        <v>0</v>
      </c>
      <c r="AF931" s="22"/>
      <c r="AG931" t="s" s="31">
        <v>3549</v>
      </c>
      <c r="AH931" t="s" s="11">
        <v>3550</v>
      </c>
      <c r="AI931" s="17"/>
    </row>
    <row r="932" s="9" customFormat="1" ht="66.75" customHeight="1" hidden="1">
      <c r="A932" s="13"/>
      <c r="B932" s="13"/>
      <c r="C932" s="13" cm="1">
        <f t="array" ref="C932">P932-TODAY()</f>
        <v>-4166</v>
      </c>
      <c r="D932" t="s" s="11">
        <v>3521</v>
      </c>
      <c r="E932" s="15"/>
      <c r="F932" t="s" s="10">
        <v>3551</v>
      </c>
      <c r="G932" t="s" s="10">
        <v>47</v>
      </c>
      <c r="H932" s="16"/>
      <c r="I932" s="13"/>
      <c r="J932" s="13"/>
      <c r="K932" s="13"/>
      <c r="L932" s="13"/>
      <c r="M932" s="24">
        <v>2015</v>
      </c>
      <c r="N932" s="19">
        <v>41792</v>
      </c>
      <c r="O932" s="19">
        <v>42522</v>
      </c>
      <c r="P932" s="19">
        <v>42030</v>
      </c>
      <c r="Q932" t="s" s="10">
        <v>42</v>
      </c>
      <c r="R932" t="s" s="10">
        <v>3552</v>
      </c>
      <c r="S932" t="s" s="10">
        <v>2539</v>
      </c>
      <c r="T932" t="s" s="56">
        <v>3553</v>
      </c>
      <c r="U932" t="s" s="20">
        <v>3484</v>
      </c>
      <c r="V932" s="25"/>
      <c r="W932" s="34"/>
      <c r="X932" s="34">
        <v>129500</v>
      </c>
      <c r="Y932" s="16"/>
      <c r="Z932" s="22">
        <v>129500</v>
      </c>
      <c r="AA932" s="22">
        <v>0</v>
      </c>
      <c r="AB932" s="22">
        <v>0</v>
      </c>
      <c r="AC932" s="22">
        <v>0</v>
      </c>
      <c r="AD932" s="22">
        <v>0</v>
      </c>
      <c r="AE932" s="22">
        <v>0</v>
      </c>
      <c r="AF932" s="22"/>
      <c r="AG932" s="26"/>
      <c r="AH932" s="17"/>
      <c r="AI932" s="17"/>
    </row>
    <row r="933" s="9" customFormat="1" ht="97.5" customHeight="1" hidden="1">
      <c r="A933" s="13"/>
      <c r="B933" s="13"/>
      <c r="C933" s="13" cm="1">
        <f t="array" ref="C933">P933-TODAY()</f>
        <v>-4165</v>
      </c>
      <c r="D933" t="str" s="11" cm="1">
        <f t="array" ref="D933">IF(C933&gt;=0,"Vigente",IF(C933&lt;0,"Vencido"))</f>
        <v>Vencido</v>
      </c>
      <c r="E933" s="11"/>
      <c r="F933" t="s" s="10">
        <v>3554</v>
      </c>
      <c r="G933" t="s" s="10">
        <v>47</v>
      </c>
      <c r="H933" s="16"/>
      <c r="I933" s="23"/>
      <c r="J933" s="13"/>
      <c r="K933" s="13"/>
      <c r="L933" s="13"/>
      <c r="M933" s="24">
        <v>2015</v>
      </c>
      <c r="N933" s="19">
        <v>42009</v>
      </c>
      <c r="O933" s="19">
        <v>42916</v>
      </c>
      <c r="P933" s="19">
        <v>42031</v>
      </c>
      <c r="Q933" t="s" s="10">
        <v>42</v>
      </c>
      <c r="R933" t="s" s="10">
        <v>3531</v>
      </c>
      <c r="S933" t="s" s="10">
        <v>2501</v>
      </c>
      <c r="T933" t="s" s="56">
        <v>3555</v>
      </c>
      <c r="U933" t="s" s="20">
        <v>3484</v>
      </c>
      <c r="V933" s="25"/>
      <c r="W933" s="34"/>
      <c r="X933" s="34">
        <v>13500</v>
      </c>
      <c r="Y933" s="16"/>
      <c r="Z933" s="22">
        <v>13500</v>
      </c>
      <c r="AA933" s="22">
        <v>0</v>
      </c>
      <c r="AB933" s="22">
        <v>0</v>
      </c>
      <c r="AC933" s="22">
        <v>0</v>
      </c>
      <c r="AD933" s="22">
        <v>0</v>
      </c>
      <c r="AE933" s="22">
        <v>0</v>
      </c>
      <c r="AF933" s="22"/>
      <c r="AG933" t="s" s="31">
        <v>3556</v>
      </c>
      <c r="AH933" s="17"/>
      <c r="AI933" s="17"/>
    </row>
    <row r="934" s="9" customFormat="1" ht="49.5" customHeight="1" hidden="1">
      <c r="A934" s="13"/>
      <c r="B934" s="13"/>
      <c r="C934" s="13" cm="1">
        <f t="array" ref="C934">P934-TODAY()</f>
        <v>-3996</v>
      </c>
      <c r="D934" t="str" s="11" cm="1">
        <f t="array" ref="D934">IF(C934&gt;=0,"Vigente",IF(C934&lt;0,"Vencido"))</f>
        <v>Vencido</v>
      </c>
      <c r="E934" s="11"/>
      <c r="F934" t="s" s="10">
        <v>3557</v>
      </c>
      <c r="G934" t="s" s="10">
        <v>47</v>
      </c>
      <c r="H934" s="16"/>
      <c r="I934" s="23"/>
      <c r="J934" s="13"/>
      <c r="K934" s="13"/>
      <c r="L934" s="13"/>
      <c r="M934" s="24">
        <v>2015</v>
      </c>
      <c r="N934" s="19">
        <v>42200</v>
      </c>
      <c r="O934" s="19">
        <v>42565</v>
      </c>
      <c r="P934" s="19">
        <v>42200</v>
      </c>
      <c r="Q934" t="s" s="10">
        <v>711</v>
      </c>
      <c r="R934" t="s" s="10">
        <v>3558</v>
      </c>
      <c r="S934" s="10"/>
      <c r="T934" t="s" s="56">
        <v>3559</v>
      </c>
      <c r="U934" t="s" s="20">
        <v>3484</v>
      </c>
      <c r="V934" s="25"/>
      <c r="W934" s="34"/>
      <c r="X934" s="34">
        <v>55000</v>
      </c>
      <c r="Y934" s="16"/>
      <c r="Z934" s="22">
        <v>55000</v>
      </c>
      <c r="AA934" s="22">
        <v>0</v>
      </c>
      <c r="AB934" s="22">
        <v>0</v>
      </c>
      <c r="AC934" s="22">
        <v>0</v>
      </c>
      <c r="AD934" s="22">
        <v>0</v>
      </c>
      <c r="AE934" s="22">
        <v>0</v>
      </c>
      <c r="AF934" s="22"/>
      <c r="AG934" t="s" s="30">
        <v>3560</v>
      </c>
      <c r="AH934" s="17"/>
      <c r="AI934" s="17"/>
    </row>
    <row r="935" s="9" customFormat="1" ht="135" customHeight="1" hidden="1">
      <c r="A935" s="13"/>
      <c r="B935" s="13"/>
      <c r="C935" s="13" cm="1">
        <f t="array" ref="C935">P935-TODAY()</f>
        <v>-4101</v>
      </c>
      <c r="D935" t="s" s="11">
        <v>2871</v>
      </c>
      <c r="E935" s="11"/>
      <c r="F935" t="s" s="10">
        <v>3561</v>
      </c>
      <c r="G935" t="s" s="10">
        <v>68</v>
      </c>
      <c r="H935" s="16"/>
      <c r="I935" s="23"/>
      <c r="J935" s="13"/>
      <c r="K935" s="13"/>
      <c r="L935" s="13"/>
      <c r="M935" s="24">
        <v>2015</v>
      </c>
      <c r="N935" s="19">
        <v>42090</v>
      </c>
      <c r="O935" s="19">
        <v>42240</v>
      </c>
      <c r="P935" s="19">
        <v>42095</v>
      </c>
      <c r="Q935" t="s" s="10">
        <v>42</v>
      </c>
      <c r="R935" t="s" s="10">
        <v>3562</v>
      </c>
      <c r="S935" s="10"/>
      <c r="T935" t="s" s="56">
        <v>3563</v>
      </c>
      <c r="U935" t="s" s="20">
        <v>3564</v>
      </c>
      <c r="V935" s="25"/>
      <c r="W935" s="34"/>
      <c r="X935" s="34">
        <v>39535436.16</v>
      </c>
      <c r="Y935" s="16"/>
      <c r="Z935" s="34">
        <v>39535436.16</v>
      </c>
      <c r="AA935" s="22">
        <v>0</v>
      </c>
      <c r="AB935" s="22">
        <v>0</v>
      </c>
      <c r="AC935" s="22">
        <v>0</v>
      </c>
      <c r="AD935" s="22">
        <v>0</v>
      </c>
      <c r="AE935" s="22">
        <v>0</v>
      </c>
      <c r="AF935" s="22"/>
      <c r="AG935" s="26"/>
      <c r="AH935" s="17"/>
      <c r="AI935" s="17"/>
    </row>
    <row r="936" s="9" customFormat="1" ht="285" customHeight="1" hidden="1">
      <c r="A936" s="24"/>
      <c r="B936" s="24"/>
      <c r="C936" s="14" cm="1">
        <f t="array" ref="C936">P936-TODAY()</f>
      </c>
      <c r="D936" s="11" cm="1">
        <f t="array" ref="D936">IF(C936&gt;=0,"Vigente",IF(C936&lt;0,"Vencido"))</f>
      </c>
      <c r="E936" s="11"/>
      <c r="F936" t="s" s="10">
        <v>3565</v>
      </c>
      <c r="G936" t="s" s="10">
        <v>47</v>
      </c>
      <c r="H936" s="16"/>
      <c r="I936" s="13"/>
      <c r="J936" s="13"/>
      <c r="K936" s="13"/>
      <c r="L936" s="13"/>
      <c r="M936" s="24">
        <v>2015</v>
      </c>
      <c r="N936" s="19">
        <v>42129</v>
      </c>
      <c r="O936" s="19">
        <v>43404</v>
      </c>
      <c r="P936" s="19"/>
      <c r="Q936" t="s" s="10">
        <v>42</v>
      </c>
      <c r="R936" t="s" s="10">
        <v>2539</v>
      </c>
      <c r="S936" t="s" s="10">
        <v>3566</v>
      </c>
      <c r="T936" t="s" s="20">
        <v>3567</v>
      </c>
      <c r="U936" t="s" s="20">
        <v>3540</v>
      </c>
      <c r="V936" s="25"/>
      <c r="W936" s="34"/>
      <c r="X936" s="34">
        <v>13378809.83</v>
      </c>
      <c r="Y936" s="16"/>
      <c r="Z936" s="22">
        <v>6376593.96</v>
      </c>
      <c r="AA936" s="22">
        <v>0</v>
      </c>
      <c r="AB936" s="22">
        <v>0</v>
      </c>
      <c r="AC936" s="22">
        <v>0</v>
      </c>
      <c r="AD936" s="22">
        <v>0</v>
      </c>
      <c r="AE936" s="22">
        <v>0</v>
      </c>
      <c r="AF936" s="22"/>
      <c r="AG936" t="s" s="31">
        <v>3568</v>
      </c>
      <c r="AH936" s="17"/>
      <c r="AI936" s="17"/>
    </row>
    <row r="937" s="9" customFormat="1" ht="90" customHeight="1" hidden="1">
      <c r="A937" s="24"/>
      <c r="B937" s="24"/>
      <c r="C937" s="14" cm="1">
        <f t="array" ref="C937">P937-TODAY()</f>
      </c>
      <c r="D937" t="s" s="11">
        <v>2958</v>
      </c>
      <c r="E937" s="11"/>
      <c r="F937" t="s" s="10">
        <v>3569</v>
      </c>
      <c r="G937" t="s" s="10">
        <v>47</v>
      </c>
      <c r="H937" s="16"/>
      <c r="I937" s="13"/>
      <c r="J937" s="13"/>
      <c r="K937" s="13"/>
      <c r="L937" s="13"/>
      <c r="M937" s="24">
        <v>2015</v>
      </c>
      <c r="N937" s="19">
        <v>42202</v>
      </c>
      <c r="O937" s="19">
        <v>42643</v>
      </c>
      <c r="P937" s="19"/>
      <c r="Q937" t="s" s="10">
        <v>711</v>
      </c>
      <c r="R937" t="s" s="10">
        <v>3570</v>
      </c>
      <c r="S937" s="10"/>
      <c r="T937" t="s" s="20">
        <v>3571</v>
      </c>
      <c r="U937" t="s" s="20">
        <v>2245</v>
      </c>
      <c r="V937" s="25"/>
      <c r="W937" s="34"/>
      <c r="X937" s="34">
        <v>540000</v>
      </c>
      <c r="Y937" s="16"/>
      <c r="Z937" s="22">
        <v>540000</v>
      </c>
      <c r="AA937" s="22">
        <v>0</v>
      </c>
      <c r="AB937" s="22">
        <v>0</v>
      </c>
      <c r="AC937" s="22">
        <v>0</v>
      </c>
      <c r="AD937" s="22">
        <v>0</v>
      </c>
      <c r="AE937" s="22">
        <v>0</v>
      </c>
      <c r="AF937" s="22"/>
      <c r="AG937" s="26"/>
      <c r="AH937" s="17"/>
      <c r="AI937" s="17"/>
    </row>
    <row r="938" s="9" customFormat="1" ht="30" customHeight="1" hidden="1">
      <c r="A938" s="24"/>
      <c r="B938" s="24"/>
      <c r="C938" s="14"/>
      <c r="D938" t="s" s="11">
        <v>1925</v>
      </c>
      <c r="E938" s="11"/>
      <c r="F938" t="s" s="10">
        <v>3572</v>
      </c>
      <c r="G938" t="s" s="10">
        <v>68</v>
      </c>
      <c r="H938" s="16"/>
      <c r="I938" s="13"/>
      <c r="J938" s="13"/>
      <c r="K938" s="13"/>
      <c r="L938" s="13"/>
      <c r="M938" s="24">
        <v>2015</v>
      </c>
      <c r="N938" s="19">
        <v>42152</v>
      </c>
      <c r="O938" t="s" s="10">
        <v>3573</v>
      </c>
      <c r="P938" s="19">
        <v>42221</v>
      </c>
      <c r="Q938" t="s" s="10">
        <v>3574</v>
      </c>
      <c r="R938" t="s" s="10">
        <v>48</v>
      </c>
      <c r="S938" s="10"/>
      <c r="T938" t="s" s="20">
        <v>3575</v>
      </c>
      <c r="U938" t="s" s="20">
        <v>232</v>
      </c>
      <c r="V938" s="25"/>
      <c r="W938" s="34"/>
      <c r="X938" s="34">
        <v>0</v>
      </c>
      <c r="Y938" s="16"/>
      <c r="Z938" s="22">
        <v>0</v>
      </c>
      <c r="AA938" s="22">
        <v>0</v>
      </c>
      <c r="AB938" s="22">
        <v>0</v>
      </c>
      <c r="AC938" s="22">
        <v>0</v>
      </c>
      <c r="AD938" s="22">
        <v>0</v>
      </c>
      <c r="AE938" s="22">
        <v>0</v>
      </c>
      <c r="AF938" s="22"/>
      <c r="AG938" s="37"/>
      <c r="AH938" s="17"/>
      <c r="AI938" s="17"/>
    </row>
    <row r="939" s="9" customFormat="1" ht="90" customHeight="1" hidden="1">
      <c r="A939" s="24"/>
      <c r="B939" s="24"/>
      <c r="C939" s="14"/>
      <c r="D939" t="s" s="11">
        <v>3521</v>
      </c>
      <c r="E939" s="11"/>
      <c r="F939" t="s" s="10">
        <v>3576</v>
      </c>
      <c r="G939" t="s" s="10">
        <v>68</v>
      </c>
      <c r="H939" s="16"/>
      <c r="I939" s="13"/>
      <c r="J939" s="13"/>
      <c r="K939" s="13"/>
      <c r="L939" s="13"/>
      <c r="M939" s="24">
        <v>2015</v>
      </c>
      <c r="N939" s="19">
        <v>42206</v>
      </c>
      <c r="O939" s="19">
        <v>42936</v>
      </c>
      <c r="P939" s="19">
        <v>42215</v>
      </c>
      <c r="Q939" t="s" s="10">
        <v>676</v>
      </c>
      <c r="R939" t="s" s="10">
        <v>3577</v>
      </c>
      <c r="S939" s="10"/>
      <c r="T939" t="s" s="20">
        <v>3578</v>
      </c>
      <c r="U939" t="s" s="20">
        <v>3579</v>
      </c>
      <c r="V939" s="25"/>
      <c r="W939" s="34"/>
      <c r="X939" s="34">
        <v>0</v>
      </c>
      <c r="Y939" s="16"/>
      <c r="Z939" s="22">
        <v>0</v>
      </c>
      <c r="AA939" s="22">
        <v>0</v>
      </c>
      <c r="AB939" s="22">
        <v>0</v>
      </c>
      <c r="AC939" s="22">
        <v>0</v>
      </c>
      <c r="AD939" s="22">
        <v>0</v>
      </c>
      <c r="AE939" s="22">
        <v>0</v>
      </c>
      <c r="AF939" s="22"/>
      <c r="AG939" t="s" s="30">
        <v>3580</v>
      </c>
      <c r="AH939" s="17"/>
      <c r="AI939" s="17"/>
    </row>
    <row r="940" s="9" customFormat="1" ht="75" customHeight="1">
      <c r="A940" s="13"/>
      <c r="B940" s="13"/>
      <c r="C940" s="13"/>
      <c r="D940" t="str" s="11" cm="1">
        <f t="array" ref="D940">IF(C940&gt;=0,"Vigente",IF(C940&lt;0,"Vencido"))</f>
        <v>Vigente</v>
      </c>
      <c r="E940" s="11"/>
      <c r="F940" t="s" s="10">
        <v>3581</v>
      </c>
      <c r="G940" t="s" s="10">
        <v>60</v>
      </c>
      <c r="H940" s="13"/>
      <c r="I940" s="13"/>
      <c r="J940" s="13"/>
      <c r="K940" s="13"/>
      <c r="L940" s="13"/>
      <c r="M940" s="18">
        <v>2015</v>
      </c>
      <c r="N940" s="19">
        <v>42137</v>
      </c>
      <c r="O940" s="19"/>
      <c r="P940" s="19">
        <v>42292</v>
      </c>
      <c r="Q940" t="s" s="10">
        <v>3582</v>
      </c>
      <c r="R940" t="s" s="10">
        <v>48</v>
      </c>
      <c r="S940" s="13"/>
      <c r="T940" t="s" s="20">
        <v>3583</v>
      </c>
      <c r="U940" t="s" s="20">
        <v>3584</v>
      </c>
      <c r="V940" s="21"/>
      <c r="W940" s="57"/>
      <c r="X940" s="57"/>
      <c r="Y940" s="13"/>
      <c r="Z940" s="57"/>
      <c r="AA940" s="57"/>
      <c r="AB940" s="57"/>
      <c r="AC940" s="57"/>
      <c r="AD940" s="57"/>
      <c r="AE940" s="57"/>
      <c r="AF940" s="57"/>
      <c r="AG940" t="s" s="30">
        <v>3585</v>
      </c>
      <c r="AH940" s="17"/>
      <c r="AI940" s="17"/>
    </row>
    <row r="941" s="9" customFormat="1" ht="120" customHeight="1" hidden="1">
      <c r="A941" s="13"/>
      <c r="B941" s="13"/>
      <c r="C941" s="13"/>
      <c r="D941" t="s" s="11">
        <v>1910</v>
      </c>
      <c r="E941" s="17"/>
      <c r="F941" t="s" s="10">
        <v>3586</v>
      </c>
      <c r="G941" t="s" s="10">
        <v>40</v>
      </c>
      <c r="H941" s="13"/>
      <c r="I941" s="13"/>
      <c r="J941" s="13"/>
      <c r="K941" s="13"/>
      <c r="L941" s="13"/>
      <c r="M941" s="18">
        <v>2015</v>
      </c>
      <c r="N941" s="19">
        <v>42438</v>
      </c>
      <c r="O941" s="19">
        <v>42803</v>
      </c>
      <c r="P941" s="19"/>
      <c r="Q941" t="s" s="10">
        <v>3587</v>
      </c>
      <c r="R941" s="13"/>
      <c r="S941" s="13"/>
      <c r="T941" t="s" s="20">
        <v>3588</v>
      </c>
      <c r="U941" t="s" s="20">
        <v>3589</v>
      </c>
      <c r="V941" s="21"/>
      <c r="W941" s="58"/>
      <c r="X941" s="58">
        <v>190000</v>
      </c>
      <c r="Y941" s="13"/>
      <c r="Z941" s="57"/>
      <c r="AA941" s="57"/>
      <c r="AB941" s="57"/>
      <c r="AC941" s="57"/>
      <c r="AD941" s="57"/>
      <c r="AE941" s="57"/>
      <c r="AF941" s="57"/>
      <c r="AG941" t="s" s="31">
        <v>3590</v>
      </c>
      <c r="AH941" s="17"/>
      <c r="AI941" s="17"/>
    </row>
    <row r="942" s="9" customFormat="1" ht="135" customHeight="1" hidden="1">
      <c r="A942" s="13"/>
      <c r="B942" s="13"/>
      <c r="C942" s="13"/>
      <c r="D942" t="s" s="11">
        <v>120</v>
      </c>
      <c r="E942" s="17"/>
      <c r="F942" t="s" s="10">
        <v>3591</v>
      </c>
      <c r="G942" t="s" s="10">
        <v>47</v>
      </c>
      <c r="H942" s="13"/>
      <c r="I942" s="13"/>
      <c r="J942" s="13"/>
      <c r="K942" s="13"/>
      <c r="L942" s="13"/>
      <c r="M942" s="18">
        <v>2015</v>
      </c>
      <c r="N942" s="19">
        <v>42205</v>
      </c>
      <c r="O942" s="19">
        <v>42916</v>
      </c>
      <c r="P942" s="19">
        <v>42223</v>
      </c>
      <c r="Q942" t="s" s="10">
        <v>711</v>
      </c>
      <c r="R942" t="s" s="10">
        <v>3592</v>
      </c>
      <c r="S942" s="13"/>
      <c r="T942" t="s" s="20">
        <v>3593</v>
      </c>
      <c r="U942" t="s" s="20">
        <v>3594</v>
      </c>
      <c r="V942" s="21"/>
      <c r="W942" s="58"/>
      <c r="X942" s="58">
        <v>191658.56</v>
      </c>
      <c r="Y942" s="13"/>
      <c r="Z942" s="57"/>
      <c r="AA942" s="57"/>
      <c r="AB942" s="57"/>
      <c r="AC942" s="57"/>
      <c r="AD942" s="57"/>
      <c r="AE942" s="57"/>
      <c r="AF942" s="57"/>
      <c r="AG942" t="s" s="31">
        <v>3595</v>
      </c>
      <c r="AH942" s="17"/>
      <c r="AI942" s="17"/>
    </row>
    <row r="943" s="9" customFormat="1" ht="90" customHeight="1" hidden="1">
      <c r="A943" t="s" s="10">
        <v>3596</v>
      </c>
      <c r="B943" s="13"/>
      <c r="C943" s="13"/>
      <c r="D943" t="s" s="11">
        <v>120</v>
      </c>
      <c r="E943" t="s" s="59">
        <v>3597</v>
      </c>
      <c r="F943" t="s" s="10">
        <v>3598</v>
      </c>
      <c r="G943" t="s" s="10">
        <v>47</v>
      </c>
      <c r="H943" s="13"/>
      <c r="I943" s="13"/>
      <c r="J943" s="13"/>
      <c r="K943" s="13"/>
      <c r="L943" s="13"/>
      <c r="M943" s="18">
        <v>2015</v>
      </c>
      <c r="N943" s="19">
        <v>41751</v>
      </c>
      <c r="O943" s="19">
        <v>44680</v>
      </c>
      <c r="P943" s="19"/>
      <c r="Q943" t="s" s="10">
        <v>42</v>
      </c>
      <c r="R943" t="s" s="10">
        <v>3599</v>
      </c>
      <c r="S943" t="s" s="10">
        <v>3600</v>
      </c>
      <c r="T943" t="s" s="20">
        <v>3601</v>
      </c>
      <c r="U943" t="s" s="20">
        <v>3602</v>
      </c>
      <c r="V943" t="s" s="20">
        <v>3603</v>
      </c>
      <c r="W943" s="60"/>
      <c r="X943" s="60">
        <v>383460</v>
      </c>
      <c r="Y943" s="13"/>
      <c r="Z943" s="60">
        <v>383460</v>
      </c>
      <c r="AA943" s="57"/>
      <c r="AB943" s="57"/>
      <c r="AC943" s="57"/>
      <c r="AD943" s="57"/>
      <c r="AE943" s="57"/>
      <c r="AF943" s="57"/>
      <c r="AG943" t="s" s="30">
        <v>3604</v>
      </c>
      <c r="AH943" s="17"/>
      <c r="AI943" s="17"/>
    </row>
    <row r="944" s="9" customFormat="1" ht="60" customHeight="1" hidden="1">
      <c r="A944" s="13"/>
      <c r="B944" s="13"/>
      <c r="C944" s="13"/>
      <c r="D944" t="s" s="11">
        <v>2166</v>
      </c>
      <c r="E944" s="17"/>
      <c r="F944" t="s" s="10">
        <v>3605</v>
      </c>
      <c r="G944" t="s" s="10">
        <v>40</v>
      </c>
      <c r="H944" s="13"/>
      <c r="I944" s="13"/>
      <c r="J944" s="13"/>
      <c r="K944" s="13"/>
      <c r="L944" s="13"/>
      <c r="M944" s="18">
        <v>2015</v>
      </c>
      <c r="N944" s="19">
        <v>42326</v>
      </c>
      <c r="O944" s="19">
        <v>44152</v>
      </c>
      <c r="P944" s="19">
        <v>42327</v>
      </c>
      <c r="Q944" t="s" s="10">
        <v>3606</v>
      </c>
      <c r="R944" t="s" s="10">
        <v>3592</v>
      </c>
      <c r="S944" t="s" s="10">
        <v>3607</v>
      </c>
      <c r="T944" t="s" s="20">
        <v>3608</v>
      </c>
      <c r="U944" t="s" s="20">
        <v>3609</v>
      </c>
      <c r="V944" s="21"/>
      <c r="W944" s="60"/>
      <c r="X944" s="60"/>
      <c r="Y944" s="13"/>
      <c r="Z944" s="60"/>
      <c r="AA944" s="57"/>
      <c r="AB944" s="57"/>
      <c r="AC944" s="57"/>
      <c r="AD944" s="57"/>
      <c r="AE944" s="57"/>
      <c r="AF944" s="57"/>
      <c r="AG944" t="s" s="30">
        <v>3610</v>
      </c>
      <c r="AH944" s="17"/>
      <c r="AI944" s="17"/>
    </row>
    <row r="945" s="9" customFormat="1" ht="105" customHeight="1" hidden="1">
      <c r="A945" t="s" s="10">
        <v>3611</v>
      </c>
      <c r="B945" s="13"/>
      <c r="C945" s="13"/>
      <c r="D945" t="s" s="11">
        <v>120</v>
      </c>
      <c r="E945" s="17"/>
      <c r="F945" t="s" s="10">
        <v>3612</v>
      </c>
      <c r="G945" t="s" s="10">
        <v>40</v>
      </c>
      <c r="H945" s="13"/>
      <c r="I945" s="13"/>
      <c r="J945" t="s" s="10">
        <v>566</v>
      </c>
      <c r="K945" t="s" s="10">
        <v>567</v>
      </c>
      <c r="L945" s="18">
        <v>66885</v>
      </c>
      <c r="M945" s="18">
        <v>2015</v>
      </c>
      <c r="N945" s="19">
        <v>42325</v>
      </c>
      <c r="O945" s="19">
        <v>45046</v>
      </c>
      <c r="P945" s="19">
        <v>42327</v>
      </c>
      <c r="Q945" t="s" s="10">
        <v>42</v>
      </c>
      <c r="R945" t="s" s="10">
        <v>3613</v>
      </c>
      <c r="S945" t="s" s="10">
        <v>3614</v>
      </c>
      <c r="T945" t="s" s="20">
        <v>3615</v>
      </c>
      <c r="U945" t="s" s="20">
        <v>3616</v>
      </c>
      <c r="V945" t="s" s="20">
        <v>3617</v>
      </c>
      <c r="W945" s="60"/>
      <c r="X945" s="60">
        <v>1144045.08</v>
      </c>
      <c r="Y945" s="13"/>
      <c r="Z945" t="s" s="47">
        <v>3618</v>
      </c>
      <c r="AA945" t="s" s="10">
        <v>3619</v>
      </c>
      <c r="AB945" s="57"/>
      <c r="AC945" s="57"/>
      <c r="AD945" s="58"/>
      <c r="AE945" s="58"/>
      <c r="AF945" s="58"/>
      <c r="AG945" t="s" s="31">
        <v>3620</v>
      </c>
      <c r="AH945" t="s" s="11">
        <v>3621</v>
      </c>
      <c r="AI945" t="s" s="11">
        <v>3622</v>
      </c>
    </row>
    <row r="946" s="9" customFormat="1" ht="120" customHeight="1" hidden="1">
      <c r="A946" t="s" s="10">
        <v>3623</v>
      </c>
      <c r="B946" s="13"/>
      <c r="C946" s="13"/>
      <c r="D946" t="s" s="11">
        <v>2958</v>
      </c>
      <c r="E946" s="17"/>
      <c r="F946" t="s" s="10">
        <v>3624</v>
      </c>
      <c r="G946" t="s" s="10">
        <v>47</v>
      </c>
      <c r="H946" s="13"/>
      <c r="I946" s="13"/>
      <c r="J946" s="13"/>
      <c r="K946" s="13"/>
      <c r="L946" s="13"/>
      <c r="M946" s="18">
        <v>2015</v>
      </c>
      <c r="N946" s="19">
        <v>42320</v>
      </c>
      <c r="O946" s="19">
        <v>44146</v>
      </c>
      <c r="P946" s="19">
        <v>42339</v>
      </c>
      <c r="Q946" t="s" s="10">
        <v>676</v>
      </c>
      <c r="R946" t="s" s="10">
        <v>3625</v>
      </c>
      <c r="S946" s="13"/>
      <c r="T946" t="s" s="20">
        <v>3626</v>
      </c>
      <c r="U946" t="s" s="20">
        <v>3627</v>
      </c>
      <c r="V946" t="s" s="20">
        <v>3628</v>
      </c>
      <c r="W946" s="60"/>
      <c r="X946" s="60"/>
      <c r="Y946" s="13"/>
      <c r="Z946" s="60"/>
      <c r="AA946" s="61"/>
      <c r="AB946" s="57"/>
      <c r="AC946" s="57"/>
      <c r="AD946" s="58"/>
      <c r="AE946" s="58"/>
      <c r="AF946" s="58"/>
      <c r="AG946" t="s" s="31">
        <v>3629</v>
      </c>
      <c r="AH946" s="17"/>
      <c r="AI946" s="17"/>
    </row>
    <row r="947" s="9" customFormat="1" ht="60" customHeight="1" hidden="1">
      <c r="A947" s="13"/>
      <c r="B947" s="13"/>
      <c r="C947" s="13"/>
      <c r="D947" t="s" s="11">
        <v>3630</v>
      </c>
      <c r="E947" s="17"/>
      <c r="F947" t="s" s="10">
        <v>3631</v>
      </c>
      <c r="G947" t="s" s="10">
        <v>40</v>
      </c>
      <c r="H947" s="13"/>
      <c r="I947" s="13"/>
      <c r="J947" t="s" s="10">
        <v>566</v>
      </c>
      <c r="K947" t="s" s="10">
        <v>567</v>
      </c>
      <c r="L947" s="18">
        <v>67148</v>
      </c>
      <c r="M947" s="18">
        <v>2015</v>
      </c>
      <c r="N947" s="19">
        <v>42356</v>
      </c>
      <c r="O947" s="19">
        <v>44196</v>
      </c>
      <c r="P947" s="19">
        <v>42362</v>
      </c>
      <c r="Q947" t="s" s="10">
        <v>42</v>
      </c>
      <c r="R947" t="s" s="10">
        <v>3632</v>
      </c>
      <c r="S947" t="s" s="10">
        <v>3633</v>
      </c>
      <c r="T947" t="s" s="20">
        <v>3634</v>
      </c>
      <c r="U947" t="s" s="20">
        <v>3635</v>
      </c>
      <c r="V947" t="s" s="20">
        <v>3636</v>
      </c>
      <c r="W947" s="62"/>
      <c r="X947" s="62">
        <v>1111728.92</v>
      </c>
      <c r="Y947" s="13"/>
      <c r="Z947" s="62">
        <v>1100721.7</v>
      </c>
      <c r="AA947" s="62">
        <v>11007.22</v>
      </c>
      <c r="AB947" s="57"/>
      <c r="AC947" s="57"/>
      <c r="AD947" s="57"/>
      <c r="AE947" s="57"/>
      <c r="AF947" s="57"/>
      <c r="AG947" t="s" s="30">
        <v>3637</v>
      </c>
      <c r="AH947" s="17"/>
      <c r="AI947" s="17"/>
    </row>
    <row r="948" s="9" customFormat="1" ht="60" customHeight="1" hidden="1">
      <c r="A948" s="13"/>
      <c r="B948" s="13"/>
      <c r="C948" s="13"/>
      <c r="D948" t="s" s="11">
        <v>3638</v>
      </c>
      <c r="E948" s="17"/>
      <c r="F948" t="s" s="10">
        <v>3639</v>
      </c>
      <c r="G948" t="s" s="10">
        <v>47</v>
      </c>
      <c r="H948" s="13"/>
      <c r="I948" s="13"/>
      <c r="J948" s="13"/>
      <c r="K948" s="13"/>
      <c r="L948" s="13"/>
      <c r="M948" s="18">
        <v>2015</v>
      </c>
      <c r="N948" s="19">
        <v>42334</v>
      </c>
      <c r="O948" s="19">
        <v>43617</v>
      </c>
      <c r="P948" s="19">
        <v>42338</v>
      </c>
      <c r="Q948" t="s" s="10">
        <v>711</v>
      </c>
      <c r="R948" t="s" s="10">
        <v>3640</v>
      </c>
      <c r="S948" t="s" s="10">
        <v>2501</v>
      </c>
      <c r="T948" t="s" s="20">
        <v>3641</v>
      </c>
      <c r="U948" t="s" s="20">
        <v>3642</v>
      </c>
      <c r="V948" s="21"/>
      <c r="W948" s="62"/>
      <c r="X948" s="62">
        <v>18759.11</v>
      </c>
      <c r="Y948" s="13"/>
      <c r="Z948" s="57"/>
      <c r="AA948" s="57"/>
      <c r="AB948" s="57"/>
      <c r="AC948" s="57"/>
      <c r="AD948" s="57"/>
      <c r="AE948" s="57"/>
      <c r="AF948" s="57"/>
      <c r="AG948" t="s" s="30">
        <v>3643</v>
      </c>
      <c r="AH948" s="17"/>
      <c r="AI948" s="17"/>
    </row>
    <row r="949" s="9" customFormat="1" ht="60" customHeight="1" hidden="1">
      <c r="A949" t="s" s="10">
        <v>3644</v>
      </c>
      <c r="B949" s="24"/>
      <c r="C949" s="14"/>
      <c r="D949" t="s" s="11">
        <v>120</v>
      </c>
      <c r="E949" s="17"/>
      <c r="F949" t="s" s="10">
        <v>3645</v>
      </c>
      <c r="G949" t="s" s="10">
        <v>40</v>
      </c>
      <c r="H949" s="16"/>
      <c r="I949" s="13"/>
      <c r="J949" t="s" s="10">
        <v>566</v>
      </c>
      <c r="K949" t="s" s="10">
        <v>567</v>
      </c>
      <c r="L949" s="18">
        <v>67199</v>
      </c>
      <c r="M949" s="24">
        <v>2015</v>
      </c>
      <c r="N949" s="19">
        <v>42369</v>
      </c>
      <c r="O949" s="19">
        <v>44530</v>
      </c>
      <c r="P949" s="19">
        <v>44187</v>
      </c>
      <c r="Q949" t="s" s="10">
        <v>42</v>
      </c>
      <c r="R949" t="s" s="10">
        <v>3646</v>
      </c>
      <c r="S949" t="s" s="10">
        <v>3647</v>
      </c>
      <c r="T949" t="s" s="20">
        <v>3648</v>
      </c>
      <c r="U949" t="s" s="20">
        <v>3649</v>
      </c>
      <c r="V949" t="s" s="51">
        <v>3650</v>
      </c>
      <c r="W949" s="34"/>
      <c r="X949" s="34">
        <v>548622.04</v>
      </c>
      <c r="Y949" s="16"/>
      <c r="Z949" s="34">
        <v>507902</v>
      </c>
      <c r="AA949" s="22">
        <v>40720</v>
      </c>
      <c r="AB949" s="22"/>
      <c r="AC949" s="22"/>
      <c r="AD949" s="22"/>
      <c r="AE949" s="22"/>
      <c r="AF949" s="22"/>
      <c r="AG949" s="37"/>
      <c r="AH949" s="17"/>
      <c r="AI949" s="17"/>
    </row>
    <row r="950" s="9" customFormat="1" ht="90" customHeight="1" hidden="1">
      <c r="A950" s="24"/>
      <c r="B950" s="24"/>
      <c r="C950" s="14"/>
      <c r="D950" t="s" s="11">
        <v>120</v>
      </c>
      <c r="E950" s="17"/>
      <c r="F950" t="s" s="10">
        <v>3651</v>
      </c>
      <c r="G950" t="s" s="10">
        <v>47</v>
      </c>
      <c r="H950" s="16"/>
      <c r="I950" s="13"/>
      <c r="J950" s="13"/>
      <c r="K950" s="13"/>
      <c r="L950" s="13"/>
      <c r="M950" s="24">
        <v>2015</v>
      </c>
      <c r="N950" s="19">
        <v>42356</v>
      </c>
      <c r="O950" s="19">
        <v>43087</v>
      </c>
      <c r="P950" s="19">
        <v>42495</v>
      </c>
      <c r="Q950" t="s" s="10">
        <v>711</v>
      </c>
      <c r="R950" t="s" s="10">
        <v>3652</v>
      </c>
      <c r="S950" s="10"/>
      <c r="T950" t="s" s="20">
        <v>3653</v>
      </c>
      <c r="U950" t="s" s="20">
        <v>3654</v>
      </c>
      <c r="V950" s="25"/>
      <c r="W950" s="34"/>
      <c r="X950" s="34"/>
      <c r="Y950" s="16"/>
      <c r="Z950" s="34"/>
      <c r="AA950" s="22"/>
      <c r="AB950" s="22"/>
      <c r="AC950" s="22"/>
      <c r="AD950" s="22"/>
      <c r="AE950" s="22"/>
      <c r="AF950" s="22"/>
      <c r="AG950" t="s" s="31">
        <v>3655</v>
      </c>
      <c r="AH950" s="17"/>
      <c r="AI950" s="17"/>
    </row>
    <row r="951" s="9" customFormat="1" ht="60" customHeight="1" hidden="1">
      <c r="A951" t="s" s="63">
        <v>3656</v>
      </c>
      <c r="B951" t="s" s="10">
        <v>3657</v>
      </c>
      <c r="C951" s="14"/>
      <c r="D951" t="s" s="11">
        <v>1925</v>
      </c>
      <c r="E951" s="17"/>
      <c r="F951" t="s" s="10">
        <v>3658</v>
      </c>
      <c r="G951" t="s" s="10">
        <v>2232</v>
      </c>
      <c r="H951" s="16"/>
      <c r="I951" s="13"/>
      <c r="J951" s="13"/>
      <c r="K951" s="13"/>
      <c r="L951" s="13"/>
      <c r="M951" s="24">
        <v>2015</v>
      </c>
      <c r="N951" s="19">
        <v>42334</v>
      </c>
      <c r="O951" s="19">
        <v>46716</v>
      </c>
      <c r="P951" s="19">
        <v>42334</v>
      </c>
      <c r="Q951" t="s" s="10">
        <v>676</v>
      </c>
      <c r="R951" t="s" s="10">
        <v>3659</v>
      </c>
      <c r="S951" t="s" s="10">
        <v>3660</v>
      </c>
      <c r="T951" t="s" s="20">
        <v>3661</v>
      </c>
      <c r="U951" t="s" s="20">
        <v>3662</v>
      </c>
      <c r="V951" t="s" s="20">
        <v>3663</v>
      </c>
      <c r="W951" s="34"/>
      <c r="X951" s="34"/>
      <c r="Y951" s="16"/>
      <c r="Z951" s="34"/>
      <c r="AA951" s="22"/>
      <c r="AB951" s="22"/>
      <c r="AC951" s="22"/>
      <c r="AD951" s="22"/>
      <c r="AE951" s="22"/>
      <c r="AF951" s="22"/>
      <c r="AG951" t="s" s="64">
        <v>3664</v>
      </c>
      <c r="AH951" s="17"/>
      <c r="AI951" s="17"/>
    </row>
    <row r="952" s="9" customFormat="1" ht="90" customHeight="1" hidden="1">
      <c r="A952" t="s" s="10">
        <v>3665</v>
      </c>
      <c r="B952" s="24"/>
      <c r="C952" s="14"/>
      <c r="D952" t="s" s="11">
        <v>3666</v>
      </c>
      <c r="E952" s="17"/>
      <c r="F952" t="s" s="10">
        <v>3667</v>
      </c>
      <c r="G952" t="s" s="10">
        <v>47</v>
      </c>
      <c r="H952" s="16"/>
      <c r="I952" s="13"/>
      <c r="J952" s="13"/>
      <c r="K952" s="13"/>
      <c r="L952" s="13"/>
      <c r="M952" s="24">
        <v>2015</v>
      </c>
      <c r="N952" s="19">
        <v>42186</v>
      </c>
      <c r="O952" s="19">
        <v>44012</v>
      </c>
      <c r="P952" s="19">
        <v>42230</v>
      </c>
      <c r="Q952" t="s" s="10">
        <v>711</v>
      </c>
      <c r="R952" t="s" s="10">
        <v>3552</v>
      </c>
      <c r="S952" s="10"/>
      <c r="T952" t="s" s="20">
        <v>3668</v>
      </c>
      <c r="U952" t="s" s="20">
        <v>3669</v>
      </c>
      <c r="V952" s="25"/>
      <c r="W952" s="34"/>
      <c r="X952" s="34"/>
      <c r="Y952" s="16"/>
      <c r="Z952" s="34"/>
      <c r="AA952" s="22"/>
      <c r="AB952" s="22"/>
      <c r="AC952" s="22"/>
      <c r="AD952" s="22"/>
      <c r="AE952" s="22"/>
      <c r="AF952" s="22"/>
      <c r="AG952" s="37"/>
      <c r="AH952" s="17"/>
      <c r="AI952" s="17"/>
    </row>
    <row r="953" s="9" customFormat="1" ht="60" customHeight="1" hidden="1">
      <c r="A953" s="24"/>
      <c r="B953" s="24"/>
      <c r="C953" s="14"/>
      <c r="D953" t="s" s="11">
        <v>3453</v>
      </c>
      <c r="E953" s="17"/>
      <c r="F953" t="s" s="10">
        <v>3670</v>
      </c>
      <c r="G953" t="s" s="10">
        <v>40</v>
      </c>
      <c r="H953" s="16"/>
      <c r="I953" s="13"/>
      <c r="J953" t="s" s="10">
        <v>566</v>
      </c>
      <c r="K953" t="s" s="10">
        <v>567</v>
      </c>
      <c r="L953" t="s" s="10">
        <v>3671</v>
      </c>
      <c r="M953" s="24">
        <v>2015</v>
      </c>
      <c r="N953" s="19">
        <v>42368</v>
      </c>
      <c r="O953" s="19">
        <v>43707</v>
      </c>
      <c r="P953" s="19">
        <v>42398</v>
      </c>
      <c r="Q953" t="s" s="10">
        <v>42</v>
      </c>
      <c r="R953" t="s" s="10">
        <v>3672</v>
      </c>
      <c r="S953" t="s" s="10">
        <v>3673</v>
      </c>
      <c r="T953" t="s" s="20">
        <v>3674</v>
      </c>
      <c r="U953" t="s" s="20">
        <v>3675</v>
      </c>
      <c r="V953" s="25"/>
      <c r="W953" s="34"/>
      <c r="X953" s="34">
        <v>2145000</v>
      </c>
      <c r="Y953" s="16"/>
      <c r="Z953" s="34">
        <v>1950000</v>
      </c>
      <c r="AA953" s="22">
        <v>195000</v>
      </c>
      <c r="AB953" s="22"/>
      <c r="AC953" s="22"/>
      <c r="AD953" s="22"/>
      <c r="AE953" s="22"/>
      <c r="AF953" s="22"/>
      <c r="AG953" t="s" s="30">
        <v>3676</v>
      </c>
      <c r="AH953" s="17"/>
      <c r="AI953" s="17"/>
    </row>
    <row r="954" s="9" customFormat="1" ht="135" customHeight="1" hidden="1">
      <c r="A954" t="s" s="10">
        <v>3677</v>
      </c>
      <c r="B954" s="24"/>
      <c r="C954" s="14"/>
      <c r="D954" t="s" s="11">
        <v>120</v>
      </c>
      <c r="E954" s="17"/>
      <c r="F954" t="s" s="10">
        <v>3678</v>
      </c>
      <c r="G954" t="s" s="10">
        <v>68</v>
      </c>
      <c r="H954" s="16"/>
      <c r="I954" s="13"/>
      <c r="J954" s="13"/>
      <c r="K954" s="13"/>
      <c r="L954" s="13"/>
      <c r="M954" s="24">
        <v>2016</v>
      </c>
      <c r="N954" s="19">
        <v>42394</v>
      </c>
      <c r="O954" s="19">
        <v>44767</v>
      </c>
      <c r="P954" s="19">
        <v>42397</v>
      </c>
      <c r="Q954" t="s" s="10">
        <v>42</v>
      </c>
      <c r="R954" t="s" s="10">
        <v>3679</v>
      </c>
      <c r="S954" t="s" s="10">
        <v>3680</v>
      </c>
      <c r="T954" t="s" s="20">
        <v>3681</v>
      </c>
      <c r="U954" t="s" s="20">
        <v>3682</v>
      </c>
      <c r="V954" t="s" s="20">
        <v>3683</v>
      </c>
      <c r="W954" s="34"/>
      <c r="X954" s="34">
        <v>1280116.11</v>
      </c>
      <c r="Y954" s="16"/>
      <c r="Z954" s="34">
        <v>1280116.11</v>
      </c>
      <c r="AA954" s="22"/>
      <c r="AB954" s="22"/>
      <c r="AC954" s="22"/>
      <c r="AD954" s="22"/>
      <c r="AE954" s="22"/>
      <c r="AF954" s="22"/>
      <c r="AG954" t="s" s="30">
        <v>3684</v>
      </c>
      <c r="AH954" s="17"/>
      <c r="AI954" s="17"/>
    </row>
    <row r="955" s="9" customFormat="1" ht="90" customHeight="1" hidden="1">
      <c r="A955" s="24"/>
      <c r="B955" s="24"/>
      <c r="C955" s="14"/>
      <c r="D955" t="s" s="11">
        <v>1910</v>
      </c>
      <c r="E955" s="17"/>
      <c r="F955" t="s" s="10">
        <v>3685</v>
      </c>
      <c r="G955" t="s" s="10">
        <v>47</v>
      </c>
      <c r="H955" s="16"/>
      <c r="I955" s="13"/>
      <c r="J955" s="13"/>
      <c r="K955" s="13"/>
      <c r="L955" s="13"/>
      <c r="M955" s="24">
        <v>2016</v>
      </c>
      <c r="N955" s="19">
        <v>42404</v>
      </c>
      <c r="O955" s="19">
        <v>43134</v>
      </c>
      <c r="P955" s="19">
        <v>42417</v>
      </c>
      <c r="Q955" t="s" s="10">
        <v>711</v>
      </c>
      <c r="R955" t="s" s="10">
        <v>3686</v>
      </c>
      <c r="S955" t="s" s="10">
        <v>3679</v>
      </c>
      <c r="T955" t="s" s="20">
        <v>3687</v>
      </c>
      <c r="U955" t="s" s="20">
        <v>3688</v>
      </c>
      <c r="V955" s="25"/>
      <c r="W955" s="34"/>
      <c r="X955" s="34"/>
      <c r="Y955" s="16"/>
      <c r="Z955" s="34"/>
      <c r="AA955" s="22"/>
      <c r="AB955" s="22"/>
      <c r="AC955" s="22"/>
      <c r="AD955" s="22"/>
      <c r="AE955" s="22"/>
      <c r="AF955" s="22"/>
      <c r="AG955" t="s" s="30">
        <v>3689</v>
      </c>
      <c r="AH955" s="17"/>
      <c r="AI955" s="17"/>
    </row>
    <row r="956" s="9" customFormat="1" ht="105" customHeight="1" hidden="1">
      <c r="A956" t="s" s="10">
        <v>3690</v>
      </c>
      <c r="B956" s="24"/>
      <c r="C956" s="14"/>
      <c r="D956" t="s" s="11">
        <v>3521</v>
      </c>
      <c r="E956" s="11"/>
      <c r="F956" t="s" s="10">
        <v>3691</v>
      </c>
      <c r="G956" t="s" s="10">
        <v>47</v>
      </c>
      <c r="H956" s="16"/>
      <c r="I956" s="13"/>
      <c r="J956" s="13"/>
      <c r="K956" s="13"/>
      <c r="L956" s="13"/>
      <c r="M956" s="24">
        <v>2016</v>
      </c>
      <c r="N956" s="19">
        <v>42370</v>
      </c>
      <c r="O956" s="19">
        <v>42725</v>
      </c>
      <c r="P956" s="19">
        <v>42415</v>
      </c>
      <c r="Q956" t="s" s="10">
        <v>711</v>
      </c>
      <c r="R956" t="s" s="10">
        <v>3692</v>
      </c>
      <c r="S956" s="10"/>
      <c r="T956" t="s" s="20">
        <v>3693</v>
      </c>
      <c r="U956" t="s" s="20">
        <v>3694</v>
      </c>
      <c r="V956" s="25"/>
      <c r="W956" s="34"/>
      <c r="X956" s="34">
        <v>1491667.8</v>
      </c>
      <c r="Y956" s="16"/>
      <c r="Z956" s="34"/>
      <c r="AA956" s="22"/>
      <c r="AB956" s="22"/>
      <c r="AC956" s="22"/>
      <c r="AD956" s="22"/>
      <c r="AE956" s="22"/>
      <c r="AF956" s="22"/>
      <c r="AG956" t="s" s="30">
        <v>3695</v>
      </c>
      <c r="AH956" s="17"/>
      <c r="AI956" s="17"/>
    </row>
    <row r="957" s="9" customFormat="1" ht="105" customHeight="1" hidden="1">
      <c r="A957" s="24"/>
      <c r="B957" s="24"/>
      <c r="C957" s="14"/>
      <c r="D957" t="s" s="11">
        <v>120</v>
      </c>
      <c r="E957" s="11"/>
      <c r="F957" t="s" s="10">
        <v>3696</v>
      </c>
      <c r="G957" t="s" s="10">
        <v>47</v>
      </c>
      <c r="H957" s="16"/>
      <c r="I957" s="13"/>
      <c r="J957" s="13"/>
      <c r="K957" s="13"/>
      <c r="L957" s="13"/>
      <c r="M957" s="24">
        <v>2016</v>
      </c>
      <c r="N957" s="19">
        <v>42368</v>
      </c>
      <c r="O957" s="65">
        <v>45291</v>
      </c>
      <c r="P957" s="19">
        <v>42391</v>
      </c>
      <c r="Q957" t="s" s="10">
        <v>711</v>
      </c>
      <c r="R957" t="s" s="10">
        <v>3697</v>
      </c>
      <c r="S957" t="s" s="10">
        <v>3698</v>
      </c>
      <c r="T957" t="s" s="20">
        <v>3699</v>
      </c>
      <c r="U957" t="s" s="20">
        <v>3700</v>
      </c>
      <c r="V957" s="25"/>
      <c r="W957" s="34"/>
      <c r="X957" s="34">
        <v>2832190</v>
      </c>
      <c r="Y957" s="16"/>
      <c r="Z957" s="34">
        <v>2832190</v>
      </c>
      <c r="AA957" s="22"/>
      <c r="AB957" s="22"/>
      <c r="AC957" s="22"/>
      <c r="AD957" s="22"/>
      <c r="AE957" s="22"/>
      <c r="AF957" s="22"/>
      <c r="AG957" t="s" s="30">
        <v>3701</v>
      </c>
      <c r="AH957" s="17"/>
      <c r="AI957" s="17"/>
    </row>
    <row r="958" s="9" customFormat="1" ht="105" customHeight="1" hidden="1">
      <c r="A958" s="24"/>
      <c r="B958" s="24"/>
      <c r="C958" s="14"/>
      <c r="D958" t="s" s="11">
        <v>120</v>
      </c>
      <c r="E958" s="11"/>
      <c r="F958" t="s" s="10">
        <v>3702</v>
      </c>
      <c r="G958" t="s" s="10">
        <v>47</v>
      </c>
      <c r="H958" s="16"/>
      <c r="I958" s="13"/>
      <c r="J958" s="13"/>
      <c r="K958" s="13"/>
      <c r="L958" s="13"/>
      <c r="M958" s="24">
        <v>2016</v>
      </c>
      <c r="N958" s="19">
        <v>42368</v>
      </c>
      <c r="O958" s="65">
        <v>45169</v>
      </c>
      <c r="P958" s="19">
        <v>42391</v>
      </c>
      <c r="Q958" t="s" s="10">
        <v>711</v>
      </c>
      <c r="R958" t="s" s="10">
        <v>3703</v>
      </c>
      <c r="S958" t="s" s="10">
        <v>3704</v>
      </c>
      <c r="T958" t="s" s="20">
        <v>3705</v>
      </c>
      <c r="U958" t="s" s="20">
        <v>3700</v>
      </c>
      <c r="V958" s="25"/>
      <c r="W958" s="34"/>
      <c r="X958" s="34">
        <v>2832190</v>
      </c>
      <c r="Y958" s="16"/>
      <c r="Z958" s="34">
        <v>2832190</v>
      </c>
      <c r="AA958" s="22"/>
      <c r="AB958" s="22"/>
      <c r="AC958" s="22"/>
      <c r="AD958" s="22"/>
      <c r="AE958" s="22"/>
      <c r="AF958" s="22"/>
      <c r="AG958" t="s" s="30">
        <v>3701</v>
      </c>
      <c r="AH958" s="17"/>
      <c r="AI958" s="17"/>
    </row>
    <row r="959" s="9" customFormat="1" ht="120" customHeight="1" hidden="1">
      <c r="A959" s="24"/>
      <c r="B959" s="24"/>
      <c r="C959" s="14"/>
      <c r="D959" t="s" s="11">
        <v>3706</v>
      </c>
      <c r="E959" s="11"/>
      <c r="F959" t="s" s="10">
        <v>3707</v>
      </c>
      <c r="G959" t="s" s="10">
        <v>47</v>
      </c>
      <c r="H959" s="16"/>
      <c r="I959" s="13"/>
      <c r="J959" s="13"/>
      <c r="K959" s="13"/>
      <c r="L959" s="13"/>
      <c r="M959" s="24">
        <v>2015</v>
      </c>
      <c r="N959" s="19">
        <v>42236</v>
      </c>
      <c r="O959" s="19">
        <v>43331</v>
      </c>
      <c r="P959" s="19">
        <v>42312</v>
      </c>
      <c r="Q959" t="s" s="10">
        <v>711</v>
      </c>
      <c r="R959" t="s" s="10">
        <v>3708</v>
      </c>
      <c r="S959" t="s" s="10">
        <v>3709</v>
      </c>
      <c r="T959" t="s" s="20">
        <v>3710</v>
      </c>
      <c r="U959" t="s" s="20">
        <v>3711</v>
      </c>
      <c r="V959" s="25"/>
      <c r="W959" s="34"/>
      <c r="X959" s="34">
        <v>1862520</v>
      </c>
      <c r="Y959" s="16"/>
      <c r="Z959" s="34"/>
      <c r="AA959" s="22"/>
      <c r="AB959" s="22"/>
      <c r="AC959" s="22"/>
      <c r="AD959" s="22"/>
      <c r="AE959" s="22"/>
      <c r="AF959" s="22"/>
      <c r="AG959" t="s" s="30">
        <v>3712</v>
      </c>
      <c r="AH959" s="17"/>
      <c r="AI959" s="17"/>
    </row>
    <row r="960" s="9" customFormat="1" ht="120" customHeight="1" hidden="1">
      <c r="A960" s="24"/>
      <c r="B960" s="24"/>
      <c r="C960" s="14"/>
      <c r="D960" t="s" s="11">
        <v>2871</v>
      </c>
      <c r="E960" s="11"/>
      <c r="F960" t="s" s="10">
        <v>3713</v>
      </c>
      <c r="G960" t="s" s="10">
        <v>47</v>
      </c>
      <c r="H960" s="16"/>
      <c r="I960" s="13"/>
      <c r="J960" s="13"/>
      <c r="K960" s="13"/>
      <c r="L960" s="13"/>
      <c r="M960" s="24">
        <v>2015</v>
      </c>
      <c r="N960" s="19">
        <v>42236</v>
      </c>
      <c r="O960" s="65">
        <v>43331</v>
      </c>
      <c r="P960" s="19">
        <v>42313</v>
      </c>
      <c r="Q960" t="s" s="10">
        <v>711</v>
      </c>
      <c r="R960" t="s" s="10">
        <v>3592</v>
      </c>
      <c r="S960" t="s" s="10">
        <v>3709</v>
      </c>
      <c r="T960" t="s" s="20">
        <v>3714</v>
      </c>
      <c r="U960" t="s" s="20">
        <v>3711</v>
      </c>
      <c r="V960" s="25"/>
      <c r="W960" s="34"/>
      <c r="X960" s="34">
        <v>645000</v>
      </c>
      <c r="Y960" s="16"/>
      <c r="Z960" s="34"/>
      <c r="AA960" s="22"/>
      <c r="AB960" s="22"/>
      <c r="AC960" s="22"/>
      <c r="AD960" s="22"/>
      <c r="AE960" s="22"/>
      <c r="AF960" s="22"/>
      <c r="AG960" t="s" s="30">
        <v>3715</v>
      </c>
      <c r="AH960" s="17"/>
      <c r="AI960" s="17"/>
    </row>
    <row r="961" s="9" customFormat="1" ht="120" customHeight="1" hidden="1">
      <c r="A961" s="24"/>
      <c r="B961" s="24"/>
      <c r="C961" s="14"/>
      <c r="D961" t="s" s="11">
        <v>3716</v>
      </c>
      <c r="E961" s="11"/>
      <c r="F961" t="s" s="10">
        <v>3717</v>
      </c>
      <c r="G961" t="s" s="10">
        <v>47</v>
      </c>
      <c r="H961" s="16"/>
      <c r="I961" s="13"/>
      <c r="J961" s="13"/>
      <c r="K961" s="13"/>
      <c r="L961" s="13"/>
      <c r="M961" s="24">
        <v>2015</v>
      </c>
      <c r="N961" s="19">
        <v>42236</v>
      </c>
      <c r="O961" s="19">
        <v>43331</v>
      </c>
      <c r="P961" s="19">
        <v>42313</v>
      </c>
      <c r="Q961" t="s" s="10">
        <v>711</v>
      </c>
      <c r="R961" t="s" s="10">
        <v>3718</v>
      </c>
      <c r="S961" t="s" s="10">
        <v>3709</v>
      </c>
      <c r="T961" t="s" s="20">
        <v>3719</v>
      </c>
      <c r="U961" t="s" s="20">
        <v>3711</v>
      </c>
      <c r="V961" s="25"/>
      <c r="W961" s="34"/>
      <c r="X961" s="34">
        <v>3302328</v>
      </c>
      <c r="Y961" s="16"/>
      <c r="Z961" s="34"/>
      <c r="AA961" s="22"/>
      <c r="AB961" s="22"/>
      <c r="AC961" s="22"/>
      <c r="AD961" s="22"/>
      <c r="AE961" s="22"/>
      <c r="AF961" s="22"/>
      <c r="AG961" t="s" s="30">
        <v>3720</v>
      </c>
      <c r="AH961" s="17"/>
      <c r="AI961" s="17"/>
    </row>
    <row r="962" s="9" customFormat="1" ht="150" customHeight="1" hidden="1">
      <c r="A962" s="24"/>
      <c r="B962" s="24"/>
      <c r="C962" s="14"/>
      <c r="D962" t="s" s="42">
        <v>3028</v>
      </c>
      <c r="E962" s="49"/>
      <c r="F962" t="s" s="10">
        <v>3721</v>
      </c>
      <c r="G962" t="s" s="10">
        <v>68</v>
      </c>
      <c r="H962" s="16"/>
      <c r="I962" s="13"/>
      <c r="J962" t="s" s="10">
        <v>3095</v>
      </c>
      <c r="K962" s="18">
        <v>870</v>
      </c>
      <c r="L962" t="s" s="10">
        <v>3722</v>
      </c>
      <c r="M962" s="24">
        <v>2016</v>
      </c>
      <c r="N962" s="19">
        <v>42424</v>
      </c>
      <c r="O962" s="19">
        <v>44159</v>
      </c>
      <c r="P962" s="19">
        <v>42430</v>
      </c>
      <c r="Q962" t="s" s="10">
        <v>42</v>
      </c>
      <c r="R962" t="s" s="10">
        <v>3723</v>
      </c>
      <c r="S962" t="s" s="10">
        <v>3724</v>
      </c>
      <c r="T962" t="s" s="20">
        <v>3725</v>
      </c>
      <c r="U962" t="s" s="20">
        <v>3726</v>
      </c>
      <c r="V962" t="s" s="20">
        <v>3727</v>
      </c>
      <c r="W962" s="34"/>
      <c r="X962" s="34">
        <v>642842.2</v>
      </c>
      <c r="Y962" s="16"/>
      <c r="Z962" s="34"/>
      <c r="AA962" s="22"/>
      <c r="AB962" s="22"/>
      <c r="AC962" s="22"/>
      <c r="AD962" s="22"/>
      <c r="AE962" s="22"/>
      <c r="AF962" s="22"/>
      <c r="AG962" t="s" s="30">
        <v>3728</v>
      </c>
      <c r="AH962" s="17"/>
      <c r="AI962" s="17"/>
    </row>
    <row r="963" s="9" customFormat="1" ht="150" customHeight="1" hidden="1">
      <c r="A963" s="24"/>
      <c r="B963" s="24"/>
      <c r="C963" s="14"/>
      <c r="D963" t="s" s="11">
        <v>2971</v>
      </c>
      <c r="E963" s="11"/>
      <c r="F963" t="s" s="10">
        <v>3729</v>
      </c>
      <c r="G963" t="s" s="10">
        <v>68</v>
      </c>
      <c r="H963" s="16"/>
      <c r="I963" s="13"/>
      <c r="J963" t="s" s="10">
        <v>3095</v>
      </c>
      <c r="K963" s="18">
        <v>870</v>
      </c>
      <c r="L963" t="s" s="10">
        <v>3730</v>
      </c>
      <c r="M963" s="24">
        <v>2016</v>
      </c>
      <c r="N963" s="19">
        <v>42424</v>
      </c>
      <c r="O963" s="19">
        <v>44161</v>
      </c>
      <c r="P963" s="19">
        <v>42430</v>
      </c>
      <c r="Q963" t="s" s="10">
        <v>42</v>
      </c>
      <c r="R963" t="s" s="10">
        <v>3731</v>
      </c>
      <c r="S963" t="s" s="10">
        <v>3724</v>
      </c>
      <c r="T963" t="s" s="20">
        <v>3732</v>
      </c>
      <c r="U963" t="s" s="20">
        <v>3726</v>
      </c>
      <c r="V963" t="s" s="20">
        <v>3733</v>
      </c>
      <c r="W963" s="34"/>
      <c r="X963" s="34">
        <v>956596.35</v>
      </c>
      <c r="Y963" s="16"/>
      <c r="Z963" s="34"/>
      <c r="AA963" s="22"/>
      <c r="AB963" s="22"/>
      <c r="AC963" s="22"/>
      <c r="AD963" s="22"/>
      <c r="AE963" s="22"/>
      <c r="AF963" s="22"/>
      <c r="AG963" t="s" s="30">
        <v>3734</v>
      </c>
      <c r="AH963" s="17"/>
      <c r="AI963" s="17"/>
    </row>
    <row r="964" s="9" customFormat="1" ht="195" customHeight="1" hidden="1">
      <c r="A964" s="24"/>
      <c r="B964" s="24"/>
      <c r="C964" s="14"/>
      <c r="D964" t="s" s="42">
        <v>2597</v>
      </c>
      <c r="E964" s="49"/>
      <c r="F964" t="s" s="10">
        <v>3735</v>
      </c>
      <c r="G964" t="s" s="10">
        <v>68</v>
      </c>
      <c r="H964" s="16"/>
      <c r="I964" s="13"/>
      <c r="J964" t="s" s="10">
        <v>3095</v>
      </c>
      <c r="K964" s="18">
        <v>870</v>
      </c>
      <c r="L964" t="s" s="10">
        <v>3736</v>
      </c>
      <c r="M964" s="24">
        <v>2016</v>
      </c>
      <c r="N964" s="19">
        <v>42450</v>
      </c>
      <c r="O964" s="19">
        <v>44763</v>
      </c>
      <c r="P964" s="19">
        <v>42452</v>
      </c>
      <c r="Q964" t="s" s="10">
        <v>42</v>
      </c>
      <c r="R964" t="s" s="10">
        <v>3737</v>
      </c>
      <c r="S964" t="s" s="10">
        <v>3738</v>
      </c>
      <c r="T964" t="s" s="20">
        <v>3739</v>
      </c>
      <c r="U964" t="s" s="20">
        <v>3740</v>
      </c>
      <c r="V964" t="s" s="20">
        <v>3741</v>
      </c>
      <c r="W964" s="34"/>
      <c r="X964" s="34">
        <v>1280116.08</v>
      </c>
      <c r="Y964" s="16"/>
      <c r="Z964" s="34">
        <v>1280116.08</v>
      </c>
      <c r="AA964" s="22"/>
      <c r="AB964" s="22"/>
      <c r="AC964" s="22"/>
      <c r="AD964" s="22"/>
      <c r="AE964" s="22"/>
      <c r="AF964" s="22"/>
      <c r="AG964" t="s" s="30">
        <v>3742</v>
      </c>
      <c r="AH964" s="17"/>
      <c r="AI964" s="17"/>
    </row>
    <row r="965" s="9" customFormat="1" ht="90" customHeight="1" hidden="1">
      <c r="A965" s="24"/>
      <c r="B965" s="24"/>
      <c r="C965" s="14"/>
      <c r="D965" t="s" s="11">
        <v>3743</v>
      </c>
      <c r="E965" s="11"/>
      <c r="F965" t="s" s="10">
        <v>3744</v>
      </c>
      <c r="G965" t="s" s="10">
        <v>68</v>
      </c>
      <c r="H965" s="16"/>
      <c r="I965" s="13"/>
      <c r="J965" s="13"/>
      <c r="K965" s="13"/>
      <c r="L965" s="13"/>
      <c r="M965" s="24">
        <v>2015</v>
      </c>
      <c r="N965" s="19">
        <v>42040</v>
      </c>
      <c r="O965" s="19">
        <v>42185</v>
      </c>
      <c r="P965" s="19"/>
      <c r="Q965" t="s" s="10">
        <v>42</v>
      </c>
      <c r="R965" t="s" s="10">
        <v>3482</v>
      </c>
      <c r="S965" t="s" s="10">
        <v>2539</v>
      </c>
      <c r="T965" t="s" s="20">
        <v>3745</v>
      </c>
      <c r="U965" t="s" s="20">
        <v>3746</v>
      </c>
      <c r="V965" s="25"/>
      <c r="W965" s="34"/>
      <c r="X965" s="34">
        <v>11594967.59</v>
      </c>
      <c r="Y965" s="16"/>
      <c r="Z965" s="34"/>
      <c r="AA965" s="22"/>
      <c r="AB965" s="22"/>
      <c r="AC965" s="22"/>
      <c r="AD965" s="22"/>
      <c r="AE965" s="22"/>
      <c r="AF965" s="22"/>
      <c r="AG965" t="s" s="30">
        <v>3747</v>
      </c>
      <c r="AH965" s="17"/>
      <c r="AI965" s="17"/>
    </row>
    <row r="966" s="9" customFormat="1" ht="60" customHeight="1" hidden="1">
      <c r="A966" s="24"/>
      <c r="B966" s="24"/>
      <c r="C966" s="14"/>
      <c r="D966" t="s" s="11">
        <v>3743</v>
      </c>
      <c r="E966" s="11"/>
      <c r="F966" t="s" s="10">
        <v>3748</v>
      </c>
      <c r="G966" t="s" s="10">
        <v>47</v>
      </c>
      <c r="H966" s="16"/>
      <c r="I966" s="13"/>
      <c r="J966" s="13"/>
      <c r="K966" s="13"/>
      <c r="L966" s="13"/>
      <c r="M966" s="24">
        <v>2014</v>
      </c>
      <c r="N966" s="19">
        <v>41878</v>
      </c>
      <c r="O966" s="19">
        <v>42882</v>
      </c>
      <c r="P966" s="19"/>
      <c r="Q966" t="s" s="10">
        <v>3749</v>
      </c>
      <c r="R966" t="s" s="10">
        <v>3242</v>
      </c>
      <c r="S966" t="s" s="10">
        <v>2501</v>
      </c>
      <c r="T966" t="s" s="20">
        <v>3750</v>
      </c>
      <c r="U966" t="s" s="20">
        <v>3751</v>
      </c>
      <c r="V966" s="25"/>
      <c r="W966" s="34"/>
      <c r="X966" s="34">
        <v>35715.01</v>
      </c>
      <c r="Y966" s="16"/>
      <c r="Z966" s="34">
        <v>35715.01</v>
      </c>
      <c r="AA966" s="22"/>
      <c r="AB966" s="22"/>
      <c r="AC966" s="22"/>
      <c r="AD966" s="22"/>
      <c r="AE966" s="22"/>
      <c r="AF966" s="22"/>
      <c r="AG966" t="s" s="30">
        <v>3752</v>
      </c>
      <c r="AH966" s="17"/>
      <c r="AI966" s="17"/>
    </row>
    <row r="967" s="9" customFormat="1" ht="60" customHeight="1" hidden="1">
      <c r="A967" t="s" s="10">
        <v>3753</v>
      </c>
      <c r="B967" s="24"/>
      <c r="C967" s="14"/>
      <c r="D967" t="s" s="11">
        <v>3743</v>
      </c>
      <c r="E967" s="11"/>
      <c r="F967" t="s" s="10">
        <v>3754</v>
      </c>
      <c r="G967" t="s" s="10">
        <v>60</v>
      </c>
      <c r="H967" s="16"/>
      <c r="I967" s="13"/>
      <c r="J967" s="13"/>
      <c r="K967" s="13"/>
      <c r="L967" s="13"/>
      <c r="M967" s="24">
        <v>2015</v>
      </c>
      <c r="N967" s="19">
        <v>42100</v>
      </c>
      <c r="O967" s="19">
        <v>43195</v>
      </c>
      <c r="P967" s="19">
        <v>42111</v>
      </c>
      <c r="Q967" t="s" s="10">
        <v>676</v>
      </c>
      <c r="R967" t="s" s="10">
        <v>3552</v>
      </c>
      <c r="S967" s="10"/>
      <c r="T967" t="s" s="20">
        <v>3755</v>
      </c>
      <c r="U967" t="s" s="20">
        <v>3756</v>
      </c>
      <c r="V967" s="25"/>
      <c r="W967" s="34"/>
      <c r="X967" s="34"/>
      <c r="Y967" s="16"/>
      <c r="Z967" s="34"/>
      <c r="AA967" s="22"/>
      <c r="AB967" s="22"/>
      <c r="AC967" s="22"/>
      <c r="AD967" s="22"/>
      <c r="AE967" s="22"/>
      <c r="AF967" s="22"/>
      <c r="AG967" t="s" s="30">
        <v>3757</v>
      </c>
      <c r="AH967" s="17"/>
      <c r="AI967" s="17"/>
    </row>
    <row r="968" s="9" customFormat="1" ht="75" customHeight="1" hidden="1">
      <c r="A968" s="24"/>
      <c r="B968" s="24"/>
      <c r="C968" s="14"/>
      <c r="D968" t="s" s="11">
        <v>2819</v>
      </c>
      <c r="E968" s="11"/>
      <c r="F968" t="s" s="10">
        <v>3758</v>
      </c>
      <c r="G968" t="s" s="10">
        <v>47</v>
      </c>
      <c r="H968" s="16"/>
      <c r="I968" s="13"/>
      <c r="J968" s="13"/>
      <c r="K968" s="13"/>
      <c r="L968" s="13"/>
      <c r="M968" s="24">
        <v>2013</v>
      </c>
      <c r="N968" s="19">
        <v>41353</v>
      </c>
      <c r="O968" s="19">
        <v>41717</v>
      </c>
      <c r="P968" s="19"/>
      <c r="Q968" t="s" s="10">
        <v>711</v>
      </c>
      <c r="R968" t="s" s="10">
        <v>3097</v>
      </c>
      <c r="S968" s="10"/>
      <c r="T968" t="s" s="20">
        <v>3759</v>
      </c>
      <c r="U968" t="s" s="20">
        <v>3760</v>
      </c>
      <c r="V968" s="25"/>
      <c r="W968" s="34"/>
      <c r="X968" s="34"/>
      <c r="Y968" s="16"/>
      <c r="Z968" s="34"/>
      <c r="AA968" s="22"/>
      <c r="AB968" s="22"/>
      <c r="AC968" s="22"/>
      <c r="AD968" s="22"/>
      <c r="AE968" s="22"/>
      <c r="AF968" s="22"/>
      <c r="AG968" t="s" s="30">
        <v>3761</v>
      </c>
      <c r="AH968" s="17"/>
      <c r="AI968" s="17"/>
    </row>
    <row r="969" s="9" customFormat="1" ht="120" customHeight="1" hidden="1">
      <c r="A969" t="s" s="10">
        <v>3762</v>
      </c>
      <c r="B969" s="24"/>
      <c r="C969" s="14"/>
      <c r="D969" t="s" s="11">
        <v>3763</v>
      </c>
      <c r="E969" s="11"/>
      <c r="F969" t="s" s="10">
        <v>3764</v>
      </c>
      <c r="G969" t="s" s="10">
        <v>60</v>
      </c>
      <c r="H969" s="16"/>
      <c r="I969" s="13"/>
      <c r="J969" s="13"/>
      <c r="K969" s="13"/>
      <c r="L969" s="13"/>
      <c r="M969" s="24">
        <v>2013</v>
      </c>
      <c r="N969" s="19">
        <v>41596</v>
      </c>
      <c r="O969" s="19">
        <v>41960</v>
      </c>
      <c r="P969" s="19">
        <v>41604</v>
      </c>
      <c r="Q969" t="s" s="10">
        <v>711</v>
      </c>
      <c r="R969" t="s" s="10">
        <v>3765</v>
      </c>
      <c r="S969" s="10"/>
      <c r="T969" t="s" s="20">
        <v>3766</v>
      </c>
      <c r="U969" t="s" s="20">
        <v>3767</v>
      </c>
      <c r="V969" s="25"/>
      <c r="W969" s="34"/>
      <c r="X969" s="34"/>
      <c r="Y969" s="16"/>
      <c r="Z969" s="34"/>
      <c r="AA969" s="22"/>
      <c r="AB969" s="22"/>
      <c r="AC969" s="22"/>
      <c r="AD969" s="22"/>
      <c r="AE969" s="22"/>
      <c r="AF969" s="22"/>
      <c r="AG969" t="s" s="30">
        <v>3768</v>
      </c>
      <c r="AH969" s="17"/>
      <c r="AI969" s="17"/>
    </row>
    <row r="970" s="9" customFormat="1" ht="120" customHeight="1" hidden="1">
      <c r="A970" t="s" s="10">
        <v>3769</v>
      </c>
      <c r="B970" s="24"/>
      <c r="C970" s="14"/>
      <c r="D970" t="s" s="11">
        <v>120</v>
      </c>
      <c r="E970" s="11"/>
      <c r="F970" s="13"/>
      <c r="G970" t="s" s="10">
        <v>60</v>
      </c>
      <c r="H970" s="16"/>
      <c r="I970" s="13"/>
      <c r="J970" s="13"/>
      <c r="K970" s="13"/>
      <c r="L970" s="13"/>
      <c r="M970" s="24">
        <v>2016</v>
      </c>
      <c r="N970" s="19">
        <v>42381</v>
      </c>
      <c r="O970" s="19">
        <v>44207</v>
      </c>
      <c r="P970" s="19">
        <v>42438</v>
      </c>
      <c r="Q970" t="s" s="10">
        <v>3770</v>
      </c>
      <c r="R970" t="s" s="10">
        <v>2501</v>
      </c>
      <c r="S970" s="10"/>
      <c r="T970" t="s" s="20">
        <v>3437</v>
      </c>
      <c r="U970" t="s" s="20">
        <v>3771</v>
      </c>
      <c r="V970" s="25"/>
      <c r="W970" s="34"/>
      <c r="X970" s="34"/>
      <c r="Y970" s="16"/>
      <c r="Z970" s="34"/>
      <c r="AA970" s="22"/>
      <c r="AB970" s="22"/>
      <c r="AC970" s="22"/>
      <c r="AD970" s="22"/>
      <c r="AE970" s="22"/>
      <c r="AF970" s="22"/>
      <c r="AG970" s="66"/>
      <c r="AH970" s="17"/>
      <c r="AI970" s="17"/>
    </row>
    <row r="971" s="9" customFormat="1" ht="135" customHeight="1" hidden="1">
      <c r="A971" t="s" s="10">
        <v>3772</v>
      </c>
      <c r="B971" s="24"/>
      <c r="C971" s="14"/>
      <c r="D971" t="str" s="11" cm="1">
        <f t="array" ref="D971">IF(C971&gt;=0,"Vigente",IF(C971&lt;0,"Vencido"))</f>
        <v>Vigente</v>
      </c>
      <c r="E971" s="11"/>
      <c r="F971" t="s" s="10">
        <v>3773</v>
      </c>
      <c r="G971" t="s" s="10">
        <v>68</v>
      </c>
      <c r="H971" s="16"/>
      <c r="I971" s="13"/>
      <c r="J971" t="s" s="10">
        <v>3095</v>
      </c>
      <c r="K971" s="18">
        <v>870</v>
      </c>
      <c r="L971" t="s" s="33">
        <v>3774</v>
      </c>
      <c r="M971" s="24">
        <v>2016</v>
      </c>
      <c r="N971" s="19">
        <v>42450</v>
      </c>
      <c r="O971" s="19">
        <v>44550</v>
      </c>
      <c r="P971" s="19">
        <v>42452</v>
      </c>
      <c r="Q971" t="s" s="10">
        <v>42</v>
      </c>
      <c r="R971" t="s" s="10">
        <v>3775</v>
      </c>
      <c r="S971" t="s" s="10">
        <v>3776</v>
      </c>
      <c r="T971" t="s" s="20">
        <v>3777</v>
      </c>
      <c r="U971" t="s" s="20">
        <v>3778</v>
      </c>
      <c r="V971" t="s" s="20">
        <v>3779</v>
      </c>
      <c r="W971" s="34"/>
      <c r="X971" s="34">
        <v>1280116.08</v>
      </c>
      <c r="Y971" s="16"/>
      <c r="Z971" s="34"/>
      <c r="AA971" s="22"/>
      <c r="AB971" s="22"/>
      <c r="AC971" s="22"/>
      <c r="AD971" s="22"/>
      <c r="AE971" s="22"/>
      <c r="AF971" s="22"/>
      <c r="AG971" t="s" s="30">
        <v>3780</v>
      </c>
      <c r="AH971" s="17"/>
      <c r="AI971" s="17"/>
    </row>
    <row r="972" s="67" customFormat="1" ht="195" customHeight="1" hidden="1">
      <c r="A972" t="s" s="10">
        <v>3781</v>
      </c>
      <c r="B972" s="24"/>
      <c r="C972" s="14"/>
      <c r="D972" t="s" s="11">
        <v>120</v>
      </c>
      <c r="E972" s="11"/>
      <c r="F972" t="s" s="10">
        <v>3782</v>
      </c>
      <c r="G972" t="s" s="10">
        <v>68</v>
      </c>
      <c r="H972" s="16"/>
      <c r="I972" s="13"/>
      <c r="J972" t="s" s="10">
        <v>3095</v>
      </c>
      <c r="K972" s="18">
        <v>870</v>
      </c>
      <c r="L972" t="s" s="33">
        <v>3783</v>
      </c>
      <c r="M972" s="24">
        <v>2016</v>
      </c>
      <c r="N972" s="19">
        <v>42450</v>
      </c>
      <c r="O972" s="19">
        <v>44125</v>
      </c>
      <c r="P972" s="19">
        <v>42452</v>
      </c>
      <c r="Q972" t="s" s="10">
        <v>42</v>
      </c>
      <c r="R972" t="s" s="10">
        <v>3784</v>
      </c>
      <c r="S972" t="s" s="10">
        <v>3785</v>
      </c>
      <c r="T972" t="s" s="20">
        <v>3786</v>
      </c>
      <c r="U972" t="s" s="20">
        <v>3778</v>
      </c>
      <c r="V972" s="35"/>
      <c r="W972" s="34"/>
      <c r="X972" s="34">
        <v>597059.98</v>
      </c>
      <c r="Y972" s="16"/>
      <c r="Z972" s="34"/>
      <c r="AA972" s="22"/>
      <c r="AB972" s="22"/>
      <c r="AC972" s="22"/>
      <c r="AD972" s="22"/>
      <c r="AE972" s="22"/>
      <c r="AF972" s="22"/>
      <c r="AG972" s="37"/>
      <c r="AH972" s="17"/>
      <c r="AI972" s="17"/>
    </row>
    <row r="973" s="68" customFormat="1" ht="105" customHeight="1" hidden="1">
      <c r="A973" s="24"/>
      <c r="B973" s="24"/>
      <c r="C973" s="14"/>
      <c r="D973" t="s" s="11">
        <v>3743</v>
      </c>
      <c r="E973" s="11"/>
      <c r="F973" t="s" s="10">
        <v>3787</v>
      </c>
      <c r="G973" t="s" s="10">
        <v>47</v>
      </c>
      <c r="H973" s="16"/>
      <c r="I973" s="13"/>
      <c r="J973" s="13"/>
      <c r="K973" s="13"/>
      <c r="M973" s="24">
        <v>2016</v>
      </c>
      <c r="N973" s="19">
        <v>42440</v>
      </c>
      <c r="O973" s="65">
        <v>43900</v>
      </c>
      <c r="P973" s="19">
        <v>43182</v>
      </c>
      <c r="Q973" t="s" s="10">
        <v>711</v>
      </c>
      <c r="R973" t="s" s="10">
        <v>3788</v>
      </c>
      <c r="S973" t="s" s="10">
        <v>3789</v>
      </c>
      <c r="T973" t="s" s="20">
        <v>3790</v>
      </c>
      <c r="U973" t="s" s="20">
        <v>3791</v>
      </c>
      <c r="V973" s="25"/>
      <c r="W973" s="34"/>
      <c r="X973" s="34"/>
      <c r="Y973" s="16"/>
      <c r="Z973" s="34"/>
      <c r="AA973" s="22"/>
      <c r="AB973" s="22"/>
      <c r="AC973" s="22"/>
      <c r="AD973" s="22"/>
      <c r="AE973" s="22"/>
      <c r="AF973" s="22"/>
      <c r="AG973" t="s" s="30">
        <v>3792</v>
      </c>
      <c r="AH973" s="17"/>
      <c r="AI973" s="17"/>
    </row>
    <row r="974" s="9" customFormat="1" ht="90" customHeight="1" hidden="1">
      <c r="A974" t="s" s="10">
        <v>3793</v>
      </c>
      <c r="B974" s="24"/>
      <c r="C974" s="14"/>
      <c r="D974" t="s" s="11">
        <v>3270</v>
      </c>
      <c r="E974" s="11"/>
      <c r="F974" t="s" s="10">
        <v>3794</v>
      </c>
      <c r="G974" t="s" s="10">
        <v>47</v>
      </c>
      <c r="H974" s="16"/>
      <c r="I974" s="13"/>
      <c r="J974" s="13"/>
      <c r="K974" s="13"/>
      <c r="L974" s="13"/>
      <c r="M974" s="24">
        <v>2016</v>
      </c>
      <c r="N974" s="19">
        <v>42460</v>
      </c>
      <c r="O974" s="19">
        <v>44285</v>
      </c>
      <c r="P974" s="19">
        <v>42474</v>
      </c>
      <c r="Q974" t="s" s="10">
        <v>1683</v>
      </c>
      <c r="R974" t="s" s="10">
        <v>3795</v>
      </c>
      <c r="S974" s="10"/>
      <c r="T974" t="s" s="20">
        <v>3796</v>
      </c>
      <c r="U974" t="s" s="20">
        <v>3797</v>
      </c>
      <c r="V974" s="25"/>
      <c r="W974" s="34"/>
      <c r="X974" s="34"/>
      <c r="Y974" s="16"/>
      <c r="Z974" s="34"/>
      <c r="AA974" s="22"/>
      <c r="AB974" s="22"/>
      <c r="AC974" s="22"/>
      <c r="AD974" s="22"/>
      <c r="AE974" s="22"/>
      <c r="AF974" s="22"/>
      <c r="AG974" t="s" s="30">
        <v>2504</v>
      </c>
      <c r="AH974" s="17"/>
      <c r="AI974" s="17"/>
    </row>
    <row r="975" s="9" customFormat="1" ht="45" customHeight="1" hidden="1">
      <c r="A975" t="s" s="10">
        <v>3798</v>
      </c>
      <c r="B975" s="24"/>
      <c r="C975" s="14"/>
      <c r="D975" t="s" s="11">
        <v>3153</v>
      </c>
      <c r="E975" s="11"/>
      <c r="F975" t="s" s="10">
        <v>3799</v>
      </c>
      <c r="G975" t="s" s="10">
        <v>40</v>
      </c>
      <c r="H975" s="16"/>
      <c r="I975" s="13"/>
      <c r="J975" s="13"/>
      <c r="K975" s="13"/>
      <c r="L975" s="13"/>
      <c r="M975" s="24">
        <v>2016</v>
      </c>
      <c r="N975" s="19">
        <v>42489</v>
      </c>
      <c r="O975" s="19">
        <v>43100</v>
      </c>
      <c r="P975" s="19">
        <v>42506</v>
      </c>
      <c r="Q975" t="s" s="10">
        <v>676</v>
      </c>
      <c r="R975" t="s" s="10">
        <v>3800</v>
      </c>
      <c r="S975" t="s" s="10">
        <v>3801</v>
      </c>
      <c r="T975" t="s" s="20">
        <v>3524</v>
      </c>
      <c r="U975" t="s" s="20">
        <v>3802</v>
      </c>
      <c r="V975" s="25"/>
      <c r="W975" s="34"/>
      <c r="X975" s="34"/>
      <c r="Y975" s="16"/>
      <c r="Z975" s="34"/>
      <c r="AA975" s="22"/>
      <c r="AB975" s="22"/>
      <c r="AC975" s="22"/>
      <c r="AD975" s="22"/>
      <c r="AE975" s="22"/>
      <c r="AF975" s="22"/>
      <c r="AG975" t="s" s="30">
        <v>2504</v>
      </c>
      <c r="AH975" s="17"/>
      <c r="AI975" s="17"/>
    </row>
    <row r="976" s="9" customFormat="1" ht="60" customHeight="1" hidden="1">
      <c r="A976" s="24"/>
      <c r="B976" s="24"/>
      <c r="C976" s="14"/>
      <c r="D976" t="s" s="11">
        <v>120</v>
      </c>
      <c r="E976" s="11"/>
      <c r="F976" t="s" s="10">
        <v>3803</v>
      </c>
      <c r="G976" t="s" s="10">
        <v>40</v>
      </c>
      <c r="H976" s="16"/>
      <c r="I976" s="13"/>
      <c r="J976" s="13"/>
      <c r="K976" s="13"/>
      <c r="L976" s="13"/>
      <c r="M976" s="24">
        <v>2016</v>
      </c>
      <c r="N976" s="19">
        <v>42457</v>
      </c>
      <c r="O976" s="19">
        <v>44923</v>
      </c>
      <c r="P976" s="19">
        <v>42537</v>
      </c>
      <c r="Q976" t="s" s="10">
        <v>42</v>
      </c>
      <c r="R976" t="s" s="10">
        <v>3804</v>
      </c>
      <c r="S976" t="s" s="10">
        <v>3805</v>
      </c>
      <c r="T976" t="s" s="20">
        <v>3806</v>
      </c>
      <c r="U976" t="s" s="20">
        <v>3807</v>
      </c>
      <c r="V976" s="25"/>
      <c r="W976" s="34"/>
      <c r="X976" s="34">
        <v>1385022</v>
      </c>
      <c r="Y976" s="16"/>
      <c r="Z976" s="34">
        <v>1356182</v>
      </c>
      <c r="AA976" s="22">
        <v>28874</v>
      </c>
      <c r="AB976" s="22"/>
      <c r="AC976" s="22"/>
      <c r="AD976" s="22"/>
      <c r="AE976" s="22"/>
      <c r="AF976" s="22"/>
      <c r="AG976" t="s" s="30">
        <v>3808</v>
      </c>
      <c r="AH976" s="17"/>
      <c r="AI976" s="17"/>
    </row>
    <row r="977" s="67" customFormat="1" ht="120.75" customHeight="1" hidden="1">
      <c r="A977" t="s" s="10">
        <v>3809</v>
      </c>
      <c r="B977" s="24"/>
      <c r="C977" s="14"/>
      <c r="D977" t="s" s="11">
        <v>3486</v>
      </c>
      <c r="E977" s="11"/>
      <c r="F977" t="s" s="10">
        <v>3810</v>
      </c>
      <c r="G977" t="s" s="10">
        <v>47</v>
      </c>
      <c r="H977" s="16"/>
      <c r="I977" s="13"/>
      <c r="J977" s="13"/>
      <c r="K977" s="13"/>
      <c r="L977" s="13"/>
      <c r="M977" s="24">
        <v>2016</v>
      </c>
      <c r="N977" s="19">
        <v>42597</v>
      </c>
      <c r="O977" s="19">
        <v>43692</v>
      </c>
      <c r="P977" t="s" s="10">
        <v>3811</v>
      </c>
      <c r="Q977" t="s" s="10">
        <v>676</v>
      </c>
      <c r="R977" t="s" s="10">
        <v>3812</v>
      </c>
      <c r="S977" t="s" s="10">
        <v>3813</v>
      </c>
      <c r="T977" t="s" s="69">
        <v>3814</v>
      </c>
      <c r="U977" t="s" s="20">
        <v>3815</v>
      </c>
      <c r="V977" s="25"/>
      <c r="W977" s="34"/>
      <c r="X977" s="34">
        <v>20418.79</v>
      </c>
      <c r="Y977" s="16"/>
      <c r="Z977" s="34">
        <v>20418.79</v>
      </c>
      <c r="AA977" t="s" s="70">
        <v>3816</v>
      </c>
      <c r="AB977" s="22"/>
      <c r="AC977" s="22"/>
      <c r="AD977" s="22"/>
      <c r="AE977" s="22"/>
      <c r="AF977" s="22"/>
      <c r="AG977" t="s" s="30">
        <v>2504</v>
      </c>
      <c r="AH977" s="17"/>
      <c r="AI977" s="17"/>
    </row>
    <row r="978" s="52" customFormat="1" ht="120.75" customHeight="1" hidden="1">
      <c r="A978" t="s" s="10">
        <v>3817</v>
      </c>
      <c r="B978" s="24"/>
      <c r="C978" s="14"/>
      <c r="D978" t="s" s="11">
        <v>120</v>
      </c>
      <c r="E978" s="11"/>
      <c r="F978" t="s" s="10">
        <v>3818</v>
      </c>
      <c r="G978" t="s" s="10">
        <v>47</v>
      </c>
      <c r="H978" s="16"/>
      <c r="I978" s="13"/>
      <c r="J978" s="13"/>
      <c r="K978" s="13"/>
      <c r="L978" s="13"/>
      <c r="M978" s="24">
        <v>2016</v>
      </c>
      <c r="N978" s="19">
        <v>42433</v>
      </c>
      <c r="O978" s="19">
        <v>44623</v>
      </c>
      <c r="P978" s="19">
        <v>42435</v>
      </c>
      <c r="Q978" t="s" s="10">
        <v>676</v>
      </c>
      <c r="R978" t="s" s="10">
        <v>3723</v>
      </c>
      <c r="S978" t="s" s="10">
        <v>3819</v>
      </c>
      <c r="T978" t="s" s="69">
        <v>3437</v>
      </c>
      <c r="U978" t="s" s="20">
        <v>3820</v>
      </c>
      <c r="V978" s="25"/>
      <c r="W978" s="34"/>
      <c r="X978" s="34"/>
      <c r="Y978" s="16"/>
      <c r="Z978" s="34"/>
      <c r="AA978" s="71"/>
      <c r="AB978" s="22"/>
      <c r="AC978" s="22"/>
      <c r="AD978" s="22"/>
      <c r="AE978" s="22"/>
      <c r="AF978" s="22"/>
      <c r="AG978" s="37"/>
      <c r="AH978" s="17"/>
      <c r="AI978" s="17"/>
    </row>
    <row r="979" s="52" customFormat="1" ht="120.75" customHeight="1" hidden="1">
      <c r="A979" t="s" s="10">
        <v>3821</v>
      </c>
      <c r="B979" s="24"/>
      <c r="C979" s="14"/>
      <c r="D979" t="s" s="11">
        <v>2597</v>
      </c>
      <c r="E979" s="11"/>
      <c r="F979" t="s" s="10">
        <v>3822</v>
      </c>
      <c r="G979" t="s" s="10">
        <v>47</v>
      </c>
      <c r="H979" s="16"/>
      <c r="I979" s="13"/>
      <c r="J979" s="13"/>
      <c r="K979" s="13"/>
      <c r="L979" s="13"/>
      <c r="M979" s="24">
        <v>2016</v>
      </c>
      <c r="N979" s="19">
        <v>42597</v>
      </c>
      <c r="O979" s="19">
        <v>44423</v>
      </c>
      <c r="P979" s="19">
        <v>43678</v>
      </c>
      <c r="Q979" t="s" s="10">
        <v>676</v>
      </c>
      <c r="R979" t="s" s="10">
        <v>3823</v>
      </c>
      <c r="S979" t="s" s="10">
        <v>3824</v>
      </c>
      <c r="T979" t="s" s="56">
        <v>3825</v>
      </c>
      <c r="U979" t="s" s="20">
        <v>3815</v>
      </c>
      <c r="V979" s="25"/>
      <c r="W979" s="34"/>
      <c r="X979" s="34">
        <v>37379.52</v>
      </c>
      <c r="Y979" s="16"/>
      <c r="Z979" s="34">
        <v>37379.52</v>
      </c>
      <c r="AA979" s="22"/>
      <c r="AB979" s="22"/>
      <c r="AC979" s="22"/>
      <c r="AD979" s="22"/>
      <c r="AE979" s="22"/>
      <c r="AF979" s="22"/>
      <c r="AG979" t="s" s="30">
        <v>3826</v>
      </c>
      <c r="AH979" s="17"/>
      <c r="AI979" s="17"/>
    </row>
    <row r="980" s="68" customFormat="1" ht="150" customHeight="1" hidden="1">
      <c r="A980" t="s" s="10">
        <v>3827</v>
      </c>
      <c r="B980" s="24"/>
      <c r="C980" s="14"/>
      <c r="D980" t="s" s="11">
        <v>3743</v>
      </c>
      <c r="E980" s="11"/>
      <c r="F980" t="s" s="10">
        <v>3828</v>
      </c>
      <c r="G980" t="s" s="10">
        <v>47</v>
      </c>
      <c r="H980" s="16"/>
      <c r="I980" s="13"/>
      <c r="J980" s="13"/>
      <c r="K980" s="13"/>
      <c r="L980" s="13"/>
      <c r="M980" s="24">
        <v>2016</v>
      </c>
      <c r="N980" s="19">
        <v>42597</v>
      </c>
      <c r="O980" s="19">
        <v>42961</v>
      </c>
      <c r="P980" s="19">
        <v>42608</v>
      </c>
      <c r="Q980" t="s" s="10">
        <v>676</v>
      </c>
      <c r="R980" t="s" s="10">
        <v>3829</v>
      </c>
      <c r="S980" s="10"/>
      <c r="T980" t="s" s="56">
        <v>3830</v>
      </c>
      <c r="U980" t="s" s="20">
        <v>3815</v>
      </c>
      <c r="V980" s="25"/>
      <c r="W980" s="34"/>
      <c r="X980" s="34">
        <v>385747.61</v>
      </c>
      <c r="Y980" s="16"/>
      <c r="Z980" s="34">
        <v>385747.61</v>
      </c>
      <c r="AA980" s="22"/>
      <c r="AB980" s="22"/>
      <c r="AC980" s="22"/>
      <c r="AD980" s="22"/>
      <c r="AE980" s="22"/>
      <c r="AF980" s="22"/>
      <c r="AG980" t="s" s="30">
        <v>3831</v>
      </c>
      <c r="AH980" s="17"/>
      <c r="AI980" s="17"/>
    </row>
    <row r="981" s="9" customFormat="1" ht="150" customHeight="1" hidden="1">
      <c r="A981" t="s" s="10">
        <v>3832</v>
      </c>
      <c r="B981" s="24"/>
      <c r="C981" s="14"/>
      <c r="D981" t="s" s="11">
        <v>3138</v>
      </c>
      <c r="E981" s="11"/>
      <c r="F981" t="s" s="10">
        <v>3833</v>
      </c>
      <c r="G981" t="s" s="10">
        <v>47</v>
      </c>
      <c r="H981" s="16"/>
      <c r="I981" s="13"/>
      <c r="J981" s="13"/>
      <c r="K981" s="13"/>
      <c r="L981" s="13"/>
      <c r="M981" s="24">
        <v>2016</v>
      </c>
      <c r="N981" s="19">
        <v>42597</v>
      </c>
      <c r="O981" s="19">
        <v>42961</v>
      </c>
      <c r="P981" s="19">
        <v>42608</v>
      </c>
      <c r="Q981" t="s" s="10">
        <v>676</v>
      </c>
      <c r="R981" t="s" s="10">
        <v>3834</v>
      </c>
      <c r="S981" s="10"/>
      <c r="T981" t="s" s="56">
        <v>3835</v>
      </c>
      <c r="U981" t="s" s="20">
        <v>3815</v>
      </c>
      <c r="V981" s="25"/>
      <c r="W981" s="34"/>
      <c r="X981" s="34">
        <v>238088.1</v>
      </c>
      <c r="Y981" s="16"/>
      <c r="Z981" s="34">
        <v>238088.1</v>
      </c>
      <c r="AA981" s="22"/>
      <c r="AB981" s="22"/>
      <c r="AC981" s="22"/>
      <c r="AD981" s="22"/>
      <c r="AE981" s="22"/>
      <c r="AF981" s="22"/>
      <c r="AG981" t="s" s="30">
        <v>2504</v>
      </c>
      <c r="AH981" s="17"/>
      <c r="AI981" s="17"/>
    </row>
    <row r="982" s="9" customFormat="1" ht="150" customHeight="1" hidden="1">
      <c r="A982" t="s" s="10">
        <v>3836</v>
      </c>
      <c r="B982" s="24"/>
      <c r="C982" s="14"/>
      <c r="D982" t="s" s="11">
        <v>120</v>
      </c>
      <c r="E982" s="15"/>
      <c r="F982" t="s" s="10">
        <v>3837</v>
      </c>
      <c r="G982" t="s" s="10">
        <v>47</v>
      </c>
      <c r="H982" s="16"/>
      <c r="I982" s="13"/>
      <c r="J982" s="13"/>
      <c r="K982" s="13"/>
      <c r="L982" s="13"/>
      <c r="M982" s="24">
        <v>2016</v>
      </c>
      <c r="N982" s="19">
        <v>42597</v>
      </c>
      <c r="O982" s="19">
        <v>42961</v>
      </c>
      <c r="P982" s="19">
        <v>42608</v>
      </c>
      <c r="Q982" t="s" s="10">
        <v>676</v>
      </c>
      <c r="R982" t="s" s="10">
        <v>3838</v>
      </c>
      <c r="S982" s="10"/>
      <c r="T982" t="s" s="56">
        <v>3839</v>
      </c>
      <c r="U982" t="s" s="20">
        <v>3815</v>
      </c>
      <c r="V982" s="25"/>
      <c r="W982" s="34"/>
      <c r="X982" s="34">
        <v>57368.83</v>
      </c>
      <c r="Y982" s="16"/>
      <c r="Z982" s="34">
        <v>57368.83</v>
      </c>
      <c r="AA982" s="22"/>
      <c r="AB982" s="22"/>
      <c r="AC982" s="22"/>
      <c r="AD982" s="22"/>
      <c r="AE982" s="22"/>
      <c r="AF982" s="22"/>
      <c r="AG982" t="s" s="30">
        <v>3840</v>
      </c>
      <c r="AH982" s="17"/>
      <c r="AI982" s="17"/>
    </row>
    <row r="983" s="9" customFormat="1" ht="75" customHeight="1" hidden="1">
      <c r="A983" s="24"/>
      <c r="B983" s="24"/>
      <c r="C983" s="14"/>
      <c r="D983" t="s" s="11">
        <v>3270</v>
      </c>
      <c r="E983" s="11"/>
      <c r="F983" t="s" s="10">
        <v>3841</v>
      </c>
      <c r="G983" t="s" s="10">
        <v>47</v>
      </c>
      <c r="H983" s="16"/>
      <c r="I983" s="13"/>
      <c r="J983" s="13"/>
      <c r="K983" s="13"/>
      <c r="L983" s="13"/>
      <c r="M983" s="24">
        <v>2016</v>
      </c>
      <c r="N983" s="19">
        <v>42576</v>
      </c>
      <c r="O983" s="19">
        <v>43124</v>
      </c>
      <c r="P983" s="19">
        <v>42577</v>
      </c>
      <c r="Q983" t="s" s="10">
        <v>676</v>
      </c>
      <c r="R983" t="s" s="10">
        <v>3842</v>
      </c>
      <c r="S983" s="10"/>
      <c r="T983" t="s" s="56">
        <v>3843</v>
      </c>
      <c r="U983" t="s" s="20">
        <v>3844</v>
      </c>
      <c r="V983" s="25"/>
      <c r="W983" s="34"/>
      <c r="X983" s="34">
        <v>67200</v>
      </c>
      <c r="Y983" s="16"/>
      <c r="Z983" s="34">
        <v>67200</v>
      </c>
      <c r="AA983" s="22"/>
      <c r="AB983" s="22"/>
      <c r="AC983" s="22"/>
      <c r="AD983" s="22"/>
      <c r="AE983" s="22"/>
      <c r="AF983" s="22"/>
      <c r="AG983" t="s" s="30">
        <v>3845</v>
      </c>
      <c r="AH983" s="17"/>
      <c r="AI983" s="17"/>
    </row>
    <row r="984" s="9" customFormat="1" ht="60" customHeight="1" hidden="1">
      <c r="A984" t="s" s="10">
        <v>2676</v>
      </c>
      <c r="B984" s="24"/>
      <c r="C984" s="14"/>
      <c r="D984" t="s" s="11">
        <v>120</v>
      </c>
      <c r="E984" s="11"/>
      <c r="F984" t="s" s="10">
        <v>3846</v>
      </c>
      <c r="G984" t="s" s="10">
        <v>47</v>
      </c>
      <c r="H984" s="16"/>
      <c r="I984" s="13"/>
      <c r="J984" s="13"/>
      <c r="K984" s="13"/>
      <c r="L984" s="13"/>
      <c r="M984" s="24">
        <v>2016</v>
      </c>
      <c r="N984" s="19">
        <v>42521</v>
      </c>
      <c r="O984" s="19">
        <v>44526</v>
      </c>
      <c r="P984" s="19"/>
      <c r="Q984" t="s" s="10">
        <v>711</v>
      </c>
      <c r="R984" t="s" s="10">
        <v>3847</v>
      </c>
      <c r="S984" t="s" s="10">
        <v>3848</v>
      </c>
      <c r="T984" t="s" s="69">
        <v>3849</v>
      </c>
      <c r="U984" t="s" s="20">
        <v>3850</v>
      </c>
      <c r="V984" s="25"/>
      <c r="W984" s="34"/>
      <c r="X984" s="34">
        <v>1070528.82</v>
      </c>
      <c r="Y984" s="16"/>
      <c r="Z984" s="34"/>
      <c r="AA984" s="22"/>
      <c r="AB984" s="22"/>
      <c r="AC984" s="22"/>
      <c r="AD984" s="22"/>
      <c r="AE984" s="22"/>
      <c r="AF984" s="22"/>
      <c r="AG984" t="s" s="30">
        <v>3851</v>
      </c>
      <c r="AH984" s="17"/>
      <c r="AI984" s="17"/>
    </row>
    <row r="985" s="9" customFormat="1" ht="45" customHeight="1" hidden="1">
      <c r="A985" t="s" s="72">
        <v>3852</v>
      </c>
      <c r="B985" s="24"/>
      <c r="C985" s="14"/>
      <c r="D985" t="s" s="11">
        <v>120</v>
      </c>
      <c r="E985" s="11"/>
      <c r="F985" t="s" s="10">
        <v>3853</v>
      </c>
      <c r="G985" t="s" s="10">
        <v>40</v>
      </c>
      <c r="H985" s="16"/>
      <c r="I985" s="13"/>
      <c r="J985" t="s" s="10">
        <v>3854</v>
      </c>
      <c r="K985" t="s" s="10">
        <v>567</v>
      </c>
      <c r="L985" t="s" s="10">
        <v>3855</v>
      </c>
      <c r="M985" s="24">
        <v>2016</v>
      </c>
      <c r="N985" s="19">
        <v>45292</v>
      </c>
      <c r="O985" s="19">
        <v>45657</v>
      </c>
      <c r="P985" s="19">
        <v>45282</v>
      </c>
      <c r="Q985" t="s" s="10">
        <v>42</v>
      </c>
      <c r="R985" t="s" s="10">
        <v>3856</v>
      </c>
      <c r="S985" t="s" s="10">
        <v>3857</v>
      </c>
      <c r="T985" t="s" s="69">
        <v>3858</v>
      </c>
      <c r="U985" t="s" s="20">
        <v>3859</v>
      </c>
      <c r="V985" t="s" s="20">
        <v>3860</v>
      </c>
      <c r="W985" s="34"/>
      <c r="X985" s="34">
        <v>201899</v>
      </c>
      <c r="Y985" s="16"/>
      <c r="Z985" s="34">
        <v>199880.01</v>
      </c>
      <c r="AA985" s="22">
        <v>2018.99</v>
      </c>
      <c r="AB985" s="22"/>
      <c r="AC985" s="22"/>
      <c r="AD985" s="22"/>
      <c r="AE985" s="22"/>
      <c r="AF985" s="22"/>
      <c r="AG985" t="s" s="30">
        <v>3861</v>
      </c>
      <c r="AH985" s="17"/>
      <c r="AI985" s="17"/>
    </row>
    <row r="986" s="9" customFormat="1" ht="75" customHeight="1" hidden="1">
      <c r="A986" t="s" s="10">
        <v>3743</v>
      </c>
      <c r="B986" s="24"/>
      <c r="C986" s="10"/>
      <c r="D986" t="s" s="11">
        <v>120</v>
      </c>
      <c r="E986" s="11"/>
      <c r="F986" t="s" s="10">
        <v>3862</v>
      </c>
      <c r="G986" t="s" s="10">
        <v>47</v>
      </c>
      <c r="H986" s="16"/>
      <c r="I986" s="13"/>
      <c r="J986" s="13"/>
      <c r="K986" s="13"/>
      <c r="L986" s="13"/>
      <c r="M986" s="24">
        <v>2016</v>
      </c>
      <c r="N986" s="19">
        <v>42612</v>
      </c>
      <c r="O986" s="19">
        <v>43449</v>
      </c>
      <c r="P986" s="19">
        <v>43304</v>
      </c>
      <c r="Q986" t="s" s="10">
        <v>711</v>
      </c>
      <c r="R986" t="s" s="10">
        <v>3863</v>
      </c>
      <c r="S986" t="s" s="10">
        <v>3864</v>
      </c>
      <c r="T986" t="s" s="69">
        <v>3865</v>
      </c>
      <c r="U986" t="s" s="20">
        <v>3866</v>
      </c>
      <c r="V986" s="25"/>
      <c r="W986" s="34"/>
      <c r="X986" s="34"/>
      <c r="Y986" s="16"/>
      <c r="Z986" s="34"/>
      <c r="AA986" s="22"/>
      <c r="AB986" s="22"/>
      <c r="AC986" s="22"/>
      <c r="AD986" s="22"/>
      <c r="AE986" s="22"/>
      <c r="AF986" s="22"/>
      <c r="AG986" t="s" s="30">
        <v>3867</v>
      </c>
      <c r="AH986" s="17"/>
      <c r="AI986" s="17"/>
    </row>
    <row r="987" s="9" customFormat="1" ht="60" customHeight="1" hidden="1">
      <c r="A987" s="24"/>
      <c r="B987" s="24"/>
      <c r="C987" s="14"/>
      <c r="D987" t="s" s="11">
        <v>120</v>
      </c>
      <c r="E987" s="11"/>
      <c r="F987" t="s" s="10">
        <v>3868</v>
      </c>
      <c r="G987" t="s" s="10">
        <v>47</v>
      </c>
      <c r="H987" s="16"/>
      <c r="I987" s="13"/>
      <c r="J987" s="13"/>
      <c r="K987" s="13"/>
      <c r="L987" s="13"/>
      <c r="M987" s="24">
        <v>2016</v>
      </c>
      <c r="N987" s="19">
        <v>42628</v>
      </c>
      <c r="O987" s="19">
        <v>44149</v>
      </c>
      <c r="P987" s="19">
        <v>42634</v>
      </c>
      <c r="Q987" t="s" s="10">
        <v>711</v>
      </c>
      <c r="R987" t="s" s="10">
        <v>3869</v>
      </c>
      <c r="S987" s="10"/>
      <c r="T987" t="s" s="69">
        <v>3870</v>
      </c>
      <c r="U987" t="s" s="20">
        <v>3871</v>
      </c>
      <c r="V987" t="s" s="20">
        <v>3872</v>
      </c>
      <c r="W987" s="34"/>
      <c r="X987" s="34">
        <v>844800</v>
      </c>
      <c r="Y987" s="16"/>
      <c r="Z987" s="34">
        <v>844800</v>
      </c>
      <c r="AA987" s="22"/>
      <c r="AB987" s="22"/>
      <c r="AC987" s="22"/>
      <c r="AD987" s="22"/>
      <c r="AE987" s="22"/>
      <c r="AF987" s="22"/>
      <c r="AG987" s="37"/>
      <c r="AH987" s="17"/>
      <c r="AI987" s="17"/>
    </row>
    <row r="988" s="9" customFormat="1" ht="60" customHeight="1" hidden="1">
      <c r="A988" t="s" s="10">
        <v>3743</v>
      </c>
      <c r="B988" s="24"/>
      <c r="C988" s="14"/>
      <c r="D988" t="s" s="11">
        <v>120</v>
      </c>
      <c r="E988" s="11"/>
      <c r="F988" t="s" s="10">
        <v>3873</v>
      </c>
      <c r="G988" t="s" s="10">
        <v>47</v>
      </c>
      <c r="H988" s="16"/>
      <c r="I988" s="13"/>
      <c r="J988" s="13"/>
      <c r="K988" s="13"/>
      <c r="L988" s="13"/>
      <c r="M988" s="24">
        <v>2016</v>
      </c>
      <c r="N988" s="19">
        <v>42628</v>
      </c>
      <c r="O988" s="19">
        <v>43782</v>
      </c>
      <c r="P988" s="19">
        <v>42634</v>
      </c>
      <c r="Q988" t="s" s="10">
        <v>711</v>
      </c>
      <c r="R988" t="s" s="10">
        <v>3874</v>
      </c>
      <c r="S988" t="s" s="10">
        <v>3108</v>
      </c>
      <c r="T988" t="s" s="69">
        <v>3875</v>
      </c>
      <c r="U988" t="s" s="20">
        <v>3871</v>
      </c>
      <c r="V988" s="25"/>
      <c r="W988" s="34"/>
      <c r="X988" s="34">
        <v>432000</v>
      </c>
      <c r="Y988" s="16"/>
      <c r="Z988" s="34">
        <v>432000</v>
      </c>
      <c r="AA988" s="22"/>
      <c r="AB988" s="22"/>
      <c r="AC988" s="22"/>
      <c r="AD988" s="22"/>
      <c r="AE988" s="22"/>
      <c r="AF988" s="22"/>
      <c r="AG988" t="s" s="30">
        <v>3876</v>
      </c>
      <c r="AH988" s="17"/>
      <c r="AI988" s="17"/>
    </row>
    <row r="989" s="9" customFormat="1" ht="30" customHeight="1" hidden="1">
      <c r="A989" t="s" s="10">
        <v>3877</v>
      </c>
      <c r="B989" s="24"/>
      <c r="C989" s="14"/>
      <c r="D989" t="s" s="11">
        <v>120</v>
      </c>
      <c r="E989" s="11"/>
      <c r="F989" t="s" s="10">
        <v>3878</v>
      </c>
      <c r="G989" t="s" s="10">
        <v>47</v>
      </c>
      <c r="H989" s="16"/>
      <c r="I989" s="13"/>
      <c r="J989" s="13"/>
      <c r="K989" s="13"/>
      <c r="L989" s="13"/>
      <c r="M989" s="24">
        <v>2016</v>
      </c>
      <c r="N989" s="19">
        <v>42653</v>
      </c>
      <c r="O989" s="19">
        <v>43769</v>
      </c>
      <c r="P989" s="19">
        <v>42663</v>
      </c>
      <c r="Q989" t="s" s="10">
        <v>42</v>
      </c>
      <c r="R989" t="s" s="10">
        <v>3879</v>
      </c>
      <c r="S989" t="s" s="10">
        <v>3880</v>
      </c>
      <c r="T989" t="s" s="69">
        <v>3881</v>
      </c>
      <c r="U989" t="s" s="20">
        <v>1693</v>
      </c>
      <c r="V989" s="25"/>
      <c r="W989" s="34"/>
      <c r="X989" s="34">
        <v>151594.85</v>
      </c>
      <c r="Y989" s="16"/>
      <c r="Z989" s="34">
        <v>151594.85</v>
      </c>
      <c r="AA989" s="22"/>
      <c r="AB989" s="22"/>
      <c r="AC989" s="22"/>
      <c r="AD989" s="22"/>
      <c r="AE989" s="22"/>
      <c r="AF989" s="22"/>
      <c r="AG989" t="s" s="31">
        <v>3882</v>
      </c>
      <c r="AH989" s="17"/>
      <c r="AI989" s="17"/>
    </row>
    <row r="990" s="9" customFormat="1" ht="90" customHeight="1" hidden="1">
      <c r="A990" s="24"/>
      <c r="B990" s="24"/>
      <c r="C990" s="14"/>
      <c r="D990" t="s" s="11">
        <v>120</v>
      </c>
      <c r="E990" s="11"/>
      <c r="F990" t="s" s="10">
        <v>3883</v>
      </c>
      <c r="G990" t="s" s="10">
        <v>47</v>
      </c>
      <c r="H990" s="16"/>
      <c r="I990" s="13"/>
      <c r="J990" s="13"/>
      <c r="K990" s="13"/>
      <c r="L990" s="13"/>
      <c r="M990" s="24">
        <v>2016</v>
      </c>
      <c r="N990" s="19">
        <v>42562</v>
      </c>
      <c r="O990" s="19">
        <v>43018</v>
      </c>
      <c r="P990" s="19">
        <v>42562</v>
      </c>
      <c r="Q990" t="s" s="10">
        <v>711</v>
      </c>
      <c r="R990" t="s" s="10">
        <v>3884</v>
      </c>
      <c r="S990" s="10"/>
      <c r="T990" t="s" s="69">
        <v>3885</v>
      </c>
      <c r="U990" t="s" s="20">
        <v>3844</v>
      </c>
      <c r="V990" s="25"/>
      <c r="W990" s="34"/>
      <c r="X990" s="34">
        <v>972000</v>
      </c>
      <c r="Y990" s="16"/>
      <c r="Z990" s="34">
        <v>972000</v>
      </c>
      <c r="AA990" s="22"/>
      <c r="AB990" s="22"/>
      <c r="AC990" s="22"/>
      <c r="AD990" s="22"/>
      <c r="AE990" s="22"/>
      <c r="AF990" s="22"/>
      <c r="AG990" s="26"/>
      <c r="AH990" s="17"/>
      <c r="AI990" s="17"/>
    </row>
    <row r="991" s="9" customFormat="1" ht="75" customHeight="1" hidden="1">
      <c r="A991" t="s" s="10">
        <v>3886</v>
      </c>
      <c r="B991" s="24"/>
      <c r="C991" s="14"/>
      <c r="D991" t="s" s="11">
        <v>120</v>
      </c>
      <c r="E991" s="11"/>
      <c r="F991" t="s" s="10">
        <v>3887</v>
      </c>
      <c r="G991" t="s" s="10">
        <v>3888</v>
      </c>
      <c r="H991" s="16"/>
      <c r="I991" s="13"/>
      <c r="J991" s="13"/>
      <c r="K991" s="13"/>
      <c r="L991" s="13"/>
      <c r="M991" s="24">
        <v>2016</v>
      </c>
      <c r="N991" s="19">
        <v>42643</v>
      </c>
      <c r="O991" s="19">
        <v>45145</v>
      </c>
      <c r="P991" s="19">
        <v>42663</v>
      </c>
      <c r="Q991" t="s" s="10">
        <v>42</v>
      </c>
      <c r="R991" t="s" s="10">
        <v>3889</v>
      </c>
      <c r="S991" t="s" s="10">
        <v>3890</v>
      </c>
      <c r="T991" t="s" s="69">
        <v>3891</v>
      </c>
      <c r="U991" t="s" s="20">
        <v>3892</v>
      </c>
      <c r="V991" t="s" s="20">
        <v>3893</v>
      </c>
      <c r="W991" s="34"/>
      <c r="X991" s="34">
        <v>1565652.88</v>
      </c>
      <c r="Y991" s="16"/>
      <c r="Z991" s="34">
        <v>1565652.88</v>
      </c>
      <c r="AA991" s="34">
        <v>1565652.88</v>
      </c>
      <c r="AB991" s="22"/>
      <c r="AC991" s="22"/>
      <c r="AD991" s="22"/>
      <c r="AE991" s="22"/>
      <c r="AF991" s="22"/>
      <c r="AG991" t="s" s="30">
        <v>3894</v>
      </c>
      <c r="AH991" s="17"/>
      <c r="AI991" s="17"/>
    </row>
    <row r="992" s="9" customFormat="1" ht="15.75" customHeight="1" hidden="1">
      <c r="A992" t="s" s="10">
        <v>3895</v>
      </c>
      <c r="B992" s="24"/>
      <c r="C992" s="14"/>
      <c r="D992" t="s" s="11">
        <v>1925</v>
      </c>
      <c r="E992" s="11"/>
      <c r="F992" t="s" s="10">
        <v>3896</v>
      </c>
      <c r="G992" t="s" s="10">
        <v>60</v>
      </c>
      <c r="H992" s="16"/>
      <c r="I992" s="13"/>
      <c r="J992" s="13"/>
      <c r="K992" s="13"/>
      <c r="L992" s="13"/>
      <c r="M992" s="24">
        <v>2016</v>
      </c>
      <c r="N992" s="19">
        <v>42677</v>
      </c>
      <c r="O992" t="s" s="10">
        <v>3897</v>
      </c>
      <c r="P992" t="s" s="10">
        <v>3897</v>
      </c>
      <c r="Q992" t="s" s="10">
        <v>3898</v>
      </c>
      <c r="R992" s="10"/>
      <c r="S992" s="10"/>
      <c r="T992" t="s" s="69">
        <v>3899</v>
      </c>
      <c r="U992" t="s" s="20">
        <v>3900</v>
      </c>
      <c r="V992" s="25"/>
      <c r="W992" s="34"/>
      <c r="X992" s="34"/>
      <c r="Y992" s="16"/>
      <c r="Z992" s="34"/>
      <c r="AA992" s="34"/>
      <c r="AB992" s="22"/>
      <c r="AC992" s="22"/>
      <c r="AD992" s="22"/>
      <c r="AE992" s="22"/>
      <c r="AF992" s="22"/>
      <c r="AG992" t="s" s="30">
        <v>3901</v>
      </c>
      <c r="AH992" s="17"/>
      <c r="AI992" s="17"/>
    </row>
    <row r="993" s="9" customFormat="1" ht="45" customHeight="1" hidden="1">
      <c r="A993" t="s" s="10">
        <v>3902</v>
      </c>
      <c r="B993" s="24"/>
      <c r="C993" s="14"/>
      <c r="D993" t="s" s="11">
        <v>3270</v>
      </c>
      <c r="E993" s="11"/>
      <c r="F993" t="s" s="10">
        <v>3903</v>
      </c>
      <c r="G993" t="s" s="10">
        <v>40</v>
      </c>
      <c r="H993" s="16"/>
      <c r="I993" s="13"/>
      <c r="J993" s="13"/>
      <c r="K993" s="13"/>
      <c r="L993" s="13"/>
      <c r="M993" s="24">
        <v>2016</v>
      </c>
      <c r="N993" s="19">
        <v>42675</v>
      </c>
      <c r="O993" s="19">
        <v>44501</v>
      </c>
      <c r="P993" s="19">
        <v>42682</v>
      </c>
      <c r="Q993" t="s" s="10">
        <v>676</v>
      </c>
      <c r="R993" t="s" s="10">
        <v>3904</v>
      </c>
      <c r="S993" s="10"/>
      <c r="T993" t="s" s="69">
        <v>3905</v>
      </c>
      <c r="U993" t="s" s="20">
        <v>3906</v>
      </c>
      <c r="V993" t="s" s="20">
        <v>3907</v>
      </c>
      <c r="W993" s="34"/>
      <c r="X993" s="34"/>
      <c r="Y993" s="16"/>
      <c r="Z993" s="34"/>
      <c r="AA993" s="34"/>
      <c r="AB993" s="22"/>
      <c r="AC993" s="22"/>
      <c r="AD993" s="22"/>
      <c r="AE993" s="22"/>
      <c r="AF993" s="22"/>
      <c r="AG993" t="s" s="30">
        <v>3908</v>
      </c>
      <c r="AH993" s="17"/>
      <c r="AI993" s="17"/>
    </row>
    <row r="994" s="9" customFormat="1" ht="150" customHeight="1" hidden="1">
      <c r="A994" t="s" s="10">
        <v>3909</v>
      </c>
      <c r="B994" s="24"/>
      <c r="C994" s="14"/>
      <c r="D994" t="s" s="11">
        <v>2644</v>
      </c>
      <c r="E994" s="11"/>
      <c r="F994" t="s" s="10">
        <v>3910</v>
      </c>
      <c r="G994" t="s" s="10">
        <v>40</v>
      </c>
      <c r="H994" s="16"/>
      <c r="I994" s="13"/>
      <c r="J994" s="13"/>
      <c r="K994" s="13"/>
      <c r="L994" s="13"/>
      <c r="M994" s="24">
        <v>2016</v>
      </c>
      <c r="N994" s="19">
        <v>42705</v>
      </c>
      <c r="O994" s="19">
        <v>44196</v>
      </c>
      <c r="P994" s="19">
        <v>42718</v>
      </c>
      <c r="Q994" t="s" s="10">
        <v>676</v>
      </c>
      <c r="R994" t="s" s="10">
        <v>3911</v>
      </c>
      <c r="S994" s="10"/>
      <c r="T994" t="s" s="69">
        <v>3912</v>
      </c>
      <c r="U994" t="s" s="20">
        <v>3913</v>
      </c>
      <c r="V994" s="25"/>
      <c r="W994" s="34"/>
      <c r="X994" s="34"/>
      <c r="Y994" s="16"/>
      <c r="Z994" s="34"/>
      <c r="AA994" s="34"/>
      <c r="AB994" s="22"/>
      <c r="AC994" s="22"/>
      <c r="AD994" s="22"/>
      <c r="AE994" s="22"/>
      <c r="AF994" s="22"/>
      <c r="AG994" t="s" s="30">
        <v>3914</v>
      </c>
      <c r="AH994" s="17"/>
      <c r="AI994" s="17"/>
    </row>
    <row r="995" s="9" customFormat="1" ht="90" customHeight="1" hidden="1">
      <c r="A995" t="s" s="10">
        <v>3915</v>
      </c>
      <c r="B995" s="24"/>
      <c r="C995" s="14"/>
      <c r="D995" t="s" s="11">
        <v>3270</v>
      </c>
      <c r="E995" s="11"/>
      <c r="F995" t="s" s="10">
        <v>3916</v>
      </c>
      <c r="G995" t="s" s="10">
        <v>47</v>
      </c>
      <c r="H995" s="16"/>
      <c r="I995" s="13"/>
      <c r="J995" s="13"/>
      <c r="K995" s="13"/>
      <c r="L995" s="13"/>
      <c r="M995" s="24">
        <v>2016</v>
      </c>
      <c r="N995" s="19">
        <v>42720</v>
      </c>
      <c r="O995" s="19">
        <v>44546</v>
      </c>
      <c r="P995" s="19">
        <v>42720</v>
      </c>
      <c r="Q995" t="s" s="10">
        <v>1613</v>
      </c>
      <c r="R995" t="s" s="10">
        <v>3917</v>
      </c>
      <c r="S995" s="10"/>
      <c r="T995" t="s" s="69">
        <v>3918</v>
      </c>
      <c r="U995" t="s" s="20">
        <v>3919</v>
      </c>
      <c r="V995" t="s" s="20">
        <v>3920</v>
      </c>
      <c r="W995" s="34"/>
      <c r="X995" s="34"/>
      <c r="Y995" s="16"/>
      <c r="Z995" s="34"/>
      <c r="AA995" s="34"/>
      <c r="AB995" s="22"/>
      <c r="AC995" s="22"/>
      <c r="AD995" s="22"/>
      <c r="AE995" s="22"/>
      <c r="AF995" s="22"/>
      <c r="AG995" s="37"/>
      <c r="AH995" s="17"/>
      <c r="AI995" s="17"/>
    </row>
    <row r="996" s="9" customFormat="1" ht="90" customHeight="1" hidden="1">
      <c r="A996" t="s" s="10">
        <v>3921</v>
      </c>
      <c r="B996" s="24"/>
      <c r="C996" s="14"/>
      <c r="D996" t="s" s="11">
        <v>120</v>
      </c>
      <c r="E996" s="11"/>
      <c r="F996" t="s" s="10">
        <v>3922</v>
      </c>
      <c r="G996" t="s" s="10">
        <v>40</v>
      </c>
      <c r="H996" s="16"/>
      <c r="I996" s="13"/>
      <c r="J996" t="s" s="10">
        <v>3854</v>
      </c>
      <c r="K996" t="s" s="10">
        <v>567</v>
      </c>
      <c r="L996" t="s" s="10">
        <v>3923</v>
      </c>
      <c r="M996" s="24">
        <v>2016</v>
      </c>
      <c r="N996" s="19">
        <v>45073</v>
      </c>
      <c r="O996" s="19">
        <v>45355</v>
      </c>
      <c r="P996" s="19">
        <v>45077</v>
      </c>
      <c r="Q996" t="s" s="10">
        <v>42</v>
      </c>
      <c r="R996" t="s" s="10">
        <v>3924</v>
      </c>
      <c r="S996" t="s" s="10">
        <v>3925</v>
      </c>
      <c r="T996" t="s" s="20">
        <v>3926</v>
      </c>
      <c r="U996" t="s" s="20">
        <v>3927</v>
      </c>
      <c r="V996" s="25"/>
      <c r="W996" s="34"/>
      <c r="X996" s="34">
        <v>505050.5</v>
      </c>
      <c r="Y996" s="16"/>
      <c r="Z996" s="34">
        <v>500000</v>
      </c>
      <c r="AA996" s="34">
        <v>5050.5</v>
      </c>
      <c r="AB996" s="22"/>
      <c r="AC996" s="22"/>
      <c r="AD996" s="22"/>
      <c r="AE996" s="22"/>
      <c r="AF996" s="22"/>
      <c r="AG996" t="s" s="30">
        <v>3928</v>
      </c>
      <c r="AH996" t="s" s="11">
        <v>3929</v>
      </c>
      <c r="AI996" s="17"/>
    </row>
    <row r="997" s="9" customFormat="1" ht="66" customHeight="1" hidden="1">
      <c r="A997" t="s" s="10">
        <v>3930</v>
      </c>
      <c r="B997" s="24"/>
      <c r="C997" s="14"/>
      <c r="D997" t="s" s="11">
        <v>1910</v>
      </c>
      <c r="E997" s="11"/>
      <c r="F997" t="s" s="10">
        <v>3931</v>
      </c>
      <c r="G997" t="s" s="10">
        <v>40</v>
      </c>
      <c r="H997" s="16"/>
      <c r="I997" s="13"/>
      <c r="J997" t="s" s="10">
        <v>3854</v>
      </c>
      <c r="K997" t="s" s="10">
        <v>567</v>
      </c>
      <c r="L997" t="s" s="10">
        <v>3932</v>
      </c>
      <c r="M997" s="24">
        <v>2016</v>
      </c>
      <c r="N997" s="19">
        <v>42734</v>
      </c>
      <c r="O997" s="19">
        <v>45056</v>
      </c>
      <c r="P997" s="19">
        <v>42747</v>
      </c>
      <c r="Q997" t="s" s="10">
        <v>42</v>
      </c>
      <c r="R997" t="s" s="10">
        <v>3933</v>
      </c>
      <c r="S997" t="s" s="10">
        <v>3934</v>
      </c>
      <c r="T997" t="s" s="69">
        <v>3935</v>
      </c>
      <c r="U997" t="s" s="20">
        <v>3936</v>
      </c>
      <c r="V997" s="25"/>
      <c r="W997" s="34"/>
      <c r="X997" s="34">
        <v>311595.95</v>
      </c>
      <c r="Y997" s="16"/>
      <c r="Z997" s="34">
        <v>300000</v>
      </c>
      <c r="AA997" s="34">
        <v>11595.95</v>
      </c>
      <c r="AB997" s="22"/>
      <c r="AC997" s="22"/>
      <c r="AD997" s="22"/>
      <c r="AE997" s="22"/>
      <c r="AF997" s="22"/>
      <c r="AG997" t="s" s="30">
        <v>3937</v>
      </c>
      <c r="AH997" s="17"/>
      <c r="AI997" s="17"/>
    </row>
    <row r="998" s="9" customFormat="1" ht="60" customHeight="1" hidden="1">
      <c r="A998" t="s" s="10">
        <v>3938</v>
      </c>
      <c r="B998" s="24"/>
      <c r="C998" s="14"/>
      <c r="D998" t="s" s="11">
        <v>120</v>
      </c>
      <c r="E998" s="11"/>
      <c r="F998" t="s" s="10">
        <v>3939</v>
      </c>
      <c r="G998" t="s" s="10">
        <v>40</v>
      </c>
      <c r="H998" s="16"/>
      <c r="I998" s="13"/>
      <c r="J998" t="s" s="10">
        <v>3854</v>
      </c>
      <c r="K998" t="s" s="10">
        <v>567</v>
      </c>
      <c r="L998" s="18">
        <v>68268</v>
      </c>
      <c r="M998" s="24">
        <v>2016</v>
      </c>
      <c r="N998" s="19">
        <v>43454</v>
      </c>
      <c r="O998" s="19">
        <v>45538</v>
      </c>
      <c r="P998" s="19">
        <v>45216</v>
      </c>
      <c r="Q998" t="s" s="10">
        <v>42</v>
      </c>
      <c r="R998" t="s" s="10">
        <v>3940</v>
      </c>
      <c r="S998" t="s" s="10">
        <v>3941</v>
      </c>
      <c r="T998" t="s" s="20">
        <v>3942</v>
      </c>
      <c r="U998" t="s" s="20">
        <v>3927</v>
      </c>
      <c r="V998" t="s" s="20">
        <v>3943</v>
      </c>
      <c r="W998" s="34"/>
      <c r="X998" s="34">
        <v>770000</v>
      </c>
      <c r="Y998" s="16"/>
      <c r="Z998" s="34">
        <v>750000</v>
      </c>
      <c r="AA998" s="22">
        <v>20000</v>
      </c>
      <c r="AB998" s="22"/>
      <c r="AC998" s="22"/>
      <c r="AD998" s="22"/>
      <c r="AE998" s="22"/>
      <c r="AF998" s="22"/>
      <c r="AG998" t="s" s="30">
        <v>3944</v>
      </c>
      <c r="AH998" s="17"/>
      <c r="AI998" s="17"/>
    </row>
    <row r="999" s="9" customFormat="1" ht="60" customHeight="1" hidden="1">
      <c r="A999" t="s" s="10">
        <v>3945</v>
      </c>
      <c r="B999" s="24"/>
      <c r="C999" s="14"/>
      <c r="D999" t="s" s="11">
        <v>120</v>
      </c>
      <c r="E999" s="11"/>
      <c r="F999" t="s" s="10">
        <v>3946</v>
      </c>
      <c r="G999" t="s" s="10">
        <v>68</v>
      </c>
      <c r="H999" s="16"/>
      <c r="I999" s="13"/>
      <c r="J999" s="13"/>
      <c r="K999" s="13"/>
      <c r="L999" s="13"/>
      <c r="M999" s="24">
        <v>2017</v>
      </c>
      <c r="N999" s="19">
        <v>42751</v>
      </c>
      <c r="O999" s="19">
        <v>44392</v>
      </c>
      <c r="P999" s="19">
        <v>42759</v>
      </c>
      <c r="Q999" t="s" s="10">
        <v>3442</v>
      </c>
      <c r="R999" t="s" s="10">
        <v>3947</v>
      </c>
      <c r="S999" t="s" s="10">
        <v>3948</v>
      </c>
      <c r="T999" t="s" s="69">
        <v>3949</v>
      </c>
      <c r="U999" t="s" s="20">
        <v>3950</v>
      </c>
      <c r="V999" t="s" s="20">
        <v>3951</v>
      </c>
      <c r="W999" s="34"/>
      <c r="X999" s="34">
        <v>0</v>
      </c>
      <c r="Y999" s="16"/>
      <c r="Z999" s="34">
        <v>0</v>
      </c>
      <c r="AA999" s="22"/>
      <c r="AB999" s="22"/>
      <c r="AC999" s="22"/>
      <c r="AD999" s="22"/>
      <c r="AE999" s="22"/>
      <c r="AF999" s="22"/>
      <c r="AG999" s="37"/>
      <c r="AH999" s="17"/>
      <c r="AI999" s="17"/>
    </row>
    <row r="1000" s="9" customFormat="1" ht="45" customHeight="1" hidden="1">
      <c r="A1000" t="s" s="10">
        <v>3952</v>
      </c>
      <c r="B1000" s="24"/>
      <c r="C1000" s="14"/>
      <c r="D1000" t="s" s="11">
        <v>120</v>
      </c>
      <c r="E1000" s="11"/>
      <c r="F1000" t="s" s="10">
        <v>3953</v>
      </c>
      <c r="G1000" t="s" s="10">
        <v>40</v>
      </c>
      <c r="H1000" s="16"/>
      <c r="I1000" s="13"/>
      <c r="J1000" s="13"/>
      <c r="K1000" s="13"/>
      <c r="L1000" s="13"/>
      <c r="M1000" s="24">
        <v>2016</v>
      </c>
      <c r="N1000" s="19">
        <v>42710</v>
      </c>
      <c r="O1000" s="19">
        <v>44536</v>
      </c>
      <c r="P1000" s="19"/>
      <c r="Q1000" t="s" s="10">
        <v>3954</v>
      </c>
      <c r="R1000" t="s" s="10">
        <v>3955</v>
      </c>
      <c r="S1000" s="10"/>
      <c r="T1000" t="s" s="69">
        <v>3956</v>
      </c>
      <c r="U1000" t="s" s="20">
        <v>3957</v>
      </c>
      <c r="V1000" s="25"/>
      <c r="W1000" s="34"/>
      <c r="X1000" s="34"/>
      <c r="Y1000" s="16"/>
      <c r="Z1000" s="34"/>
      <c r="AA1000" s="22"/>
      <c r="AB1000" s="22"/>
      <c r="AC1000" s="22"/>
      <c r="AD1000" s="22"/>
      <c r="AE1000" s="22"/>
      <c r="AF1000" s="22"/>
      <c r="AG1000" t="s" s="30">
        <v>3958</v>
      </c>
      <c r="AH1000" s="17"/>
      <c r="AI1000" s="17"/>
    </row>
    <row r="1001" s="9" customFormat="1" ht="30" customHeight="1" hidden="1">
      <c r="A1001" t="s" s="10">
        <v>3743</v>
      </c>
      <c r="B1001" s="24"/>
      <c r="C1001" s="14"/>
      <c r="D1001" t="s" s="11">
        <v>120</v>
      </c>
      <c r="E1001" s="11"/>
      <c r="F1001" t="s" s="10">
        <v>3959</v>
      </c>
      <c r="G1001" t="s" s="10">
        <v>40</v>
      </c>
      <c r="H1001" s="16"/>
      <c r="I1001" s="13"/>
      <c r="J1001" t="s" s="10">
        <v>3854</v>
      </c>
      <c r="K1001" t="s" s="10">
        <v>567</v>
      </c>
      <c r="L1001" s="18">
        <v>68144</v>
      </c>
      <c r="M1001" s="24">
        <v>2016</v>
      </c>
      <c r="N1001" s="19">
        <v>42734</v>
      </c>
      <c r="O1001" s="19">
        <v>43734</v>
      </c>
      <c r="P1001" s="19">
        <v>42760</v>
      </c>
      <c r="Q1001" t="s" s="10">
        <v>42</v>
      </c>
      <c r="R1001" t="s" s="10">
        <v>3960</v>
      </c>
      <c r="S1001" t="s" s="10">
        <v>3961</v>
      </c>
      <c r="T1001" t="s" s="10">
        <v>3962</v>
      </c>
      <c r="U1001" t="s" s="20">
        <v>3963</v>
      </c>
      <c r="V1001" s="25"/>
      <c r="W1001" s="34"/>
      <c r="X1001" s="34">
        <v>405738.63</v>
      </c>
      <c r="Y1001" s="16"/>
      <c r="Z1001" s="34">
        <v>396985.43</v>
      </c>
      <c r="AA1001" s="22">
        <v>8753.200000000001</v>
      </c>
      <c r="AB1001" s="22"/>
      <c r="AC1001" s="22"/>
      <c r="AD1001" s="22"/>
      <c r="AE1001" s="22"/>
      <c r="AF1001" s="22"/>
      <c r="AG1001" t="s" s="30">
        <v>3964</v>
      </c>
      <c r="AH1001" s="17"/>
      <c r="AI1001" s="17"/>
    </row>
    <row r="1002" s="9" customFormat="1" ht="60" customHeight="1" hidden="1">
      <c r="A1002" s="24"/>
      <c r="B1002" s="24"/>
      <c r="C1002" s="14"/>
      <c r="D1002" t="s" s="11">
        <v>120</v>
      </c>
      <c r="E1002" s="11"/>
      <c r="F1002" t="s" s="10">
        <v>3965</v>
      </c>
      <c r="G1002" t="s" s="10">
        <v>47</v>
      </c>
      <c r="H1002" s="16"/>
      <c r="I1002" s="13"/>
      <c r="J1002" t="s" s="10">
        <v>3573</v>
      </c>
      <c r="K1002" t="s" s="10">
        <v>3573</v>
      </c>
      <c r="L1002" t="s" s="10">
        <v>3573</v>
      </c>
      <c r="M1002" s="24">
        <v>2016</v>
      </c>
      <c r="N1002" s="19">
        <v>42718</v>
      </c>
      <c r="O1002" s="19">
        <v>43083</v>
      </c>
      <c r="P1002" s="19">
        <v>42725</v>
      </c>
      <c r="Q1002" t="s" s="10">
        <v>711</v>
      </c>
      <c r="R1002" t="s" s="10">
        <v>3966</v>
      </c>
      <c r="S1002" s="10"/>
      <c r="T1002" t="s" s="69">
        <v>3967</v>
      </c>
      <c r="U1002" t="s" s="20">
        <v>3968</v>
      </c>
      <c r="V1002" s="25"/>
      <c r="W1002" s="34"/>
      <c r="X1002" s="34">
        <v>120000</v>
      </c>
      <c r="Y1002" s="16"/>
      <c r="Z1002" s="34">
        <v>120000</v>
      </c>
      <c r="AA1002" s="22"/>
      <c r="AB1002" s="22"/>
      <c r="AC1002" s="22"/>
      <c r="AD1002" s="22"/>
      <c r="AE1002" s="22"/>
      <c r="AF1002" s="22"/>
      <c r="AG1002" t="s" s="30">
        <v>3969</v>
      </c>
      <c r="AH1002" s="17"/>
      <c r="AI1002" s="17"/>
    </row>
    <row r="1003" s="9" customFormat="1" ht="135" customHeight="1" hidden="1">
      <c r="A1003" s="24"/>
      <c r="B1003" s="24"/>
      <c r="C1003" s="14"/>
      <c r="D1003" t="s" s="11">
        <v>2664</v>
      </c>
      <c r="E1003" s="15"/>
      <c r="F1003" t="s" s="10">
        <v>3970</v>
      </c>
      <c r="G1003" t="s" s="10">
        <v>47</v>
      </c>
      <c r="H1003" s="16"/>
      <c r="I1003" s="13"/>
      <c r="J1003" t="s" s="10">
        <v>3573</v>
      </c>
      <c r="K1003" t="s" s="10">
        <v>3573</v>
      </c>
      <c r="L1003" t="s" s="10">
        <v>3573</v>
      </c>
      <c r="M1003" s="24">
        <v>2017</v>
      </c>
      <c r="N1003" s="19">
        <v>42768</v>
      </c>
      <c r="O1003" s="19">
        <v>44196</v>
      </c>
      <c r="P1003" s="19">
        <v>42769</v>
      </c>
      <c r="Q1003" t="s" s="10">
        <v>711</v>
      </c>
      <c r="R1003" t="s" s="10">
        <v>3971</v>
      </c>
      <c r="S1003" t="s" s="10">
        <v>3972</v>
      </c>
      <c r="T1003" t="s" s="69">
        <v>3973</v>
      </c>
      <c r="U1003" t="s" s="20">
        <v>3974</v>
      </c>
      <c r="V1003" t="s" s="20">
        <v>3975</v>
      </c>
      <c r="W1003" s="34"/>
      <c r="X1003" s="34">
        <v>34500</v>
      </c>
      <c r="Y1003" s="16"/>
      <c r="Z1003" s="34">
        <v>34500</v>
      </c>
      <c r="AA1003" s="22"/>
      <c r="AB1003" s="22"/>
      <c r="AC1003" s="22"/>
      <c r="AD1003" s="22"/>
      <c r="AE1003" s="22"/>
      <c r="AF1003" s="22"/>
      <c r="AG1003" t="s" s="30">
        <v>3976</v>
      </c>
      <c r="AH1003" s="17"/>
      <c r="AI1003" s="17"/>
    </row>
    <row r="1004" s="9" customFormat="1" ht="45" customHeight="1" hidden="1">
      <c r="A1004" t="s" s="10">
        <v>3977</v>
      </c>
      <c r="B1004" s="24"/>
      <c r="C1004" s="14"/>
      <c r="D1004" t="s" s="11">
        <v>3666</v>
      </c>
      <c r="E1004" s="11"/>
      <c r="F1004" t="s" s="10">
        <v>3978</v>
      </c>
      <c r="G1004" t="s" s="10">
        <v>47</v>
      </c>
      <c r="H1004" s="16"/>
      <c r="I1004" s="13"/>
      <c r="J1004" t="s" s="10">
        <v>3573</v>
      </c>
      <c r="K1004" t="s" s="10">
        <v>3573</v>
      </c>
      <c r="L1004" t="s" s="10">
        <v>3573</v>
      </c>
      <c r="M1004" s="24">
        <v>2015</v>
      </c>
      <c r="N1004" s="19">
        <v>42198</v>
      </c>
      <c r="O1004" s="19">
        <v>44025</v>
      </c>
      <c r="P1004" s="19">
        <v>42230</v>
      </c>
      <c r="Q1004" t="s" s="10">
        <v>42</v>
      </c>
      <c r="R1004" t="s" s="10">
        <v>3552</v>
      </c>
      <c r="S1004" s="10"/>
      <c r="T1004" t="s" s="69">
        <v>3979</v>
      </c>
      <c r="U1004" t="s" s="20">
        <v>3980</v>
      </c>
      <c r="V1004" s="25"/>
      <c r="W1004" s="34"/>
      <c r="X1004" s="34">
        <v>20000000</v>
      </c>
      <c r="Y1004" s="16"/>
      <c r="Z1004" s="34"/>
      <c r="AA1004" s="22"/>
      <c r="AB1004" s="22"/>
      <c r="AC1004" s="22"/>
      <c r="AD1004" s="22"/>
      <c r="AE1004" s="22"/>
      <c r="AF1004" s="22"/>
      <c r="AG1004" s="37"/>
      <c r="AH1004" s="17"/>
      <c r="AI1004" s="17"/>
    </row>
    <row r="1005" s="67" customFormat="1" ht="90" customHeight="1" hidden="1">
      <c r="A1005" t="s" s="39">
        <v>3981</v>
      </c>
      <c r="B1005" s="24"/>
      <c r="C1005" s="14"/>
      <c r="D1005" t="s" s="11">
        <v>1925</v>
      </c>
      <c r="E1005" s="11"/>
      <c r="F1005" t="s" s="10">
        <v>3982</v>
      </c>
      <c r="G1005" t="s" s="10">
        <v>2232</v>
      </c>
      <c r="H1005" s="16"/>
      <c r="I1005" s="13"/>
      <c r="J1005" s="13"/>
      <c r="K1005" s="13"/>
      <c r="L1005" s="13"/>
      <c r="M1005" s="24">
        <v>2017</v>
      </c>
      <c r="N1005" s="19">
        <v>44547</v>
      </c>
      <c r="O1005" s="19">
        <v>46388</v>
      </c>
      <c r="P1005" s="19">
        <v>44578</v>
      </c>
      <c r="Q1005" t="s" s="10">
        <v>676</v>
      </c>
      <c r="R1005" t="s" s="10">
        <v>3983</v>
      </c>
      <c r="S1005" t="s" s="10">
        <v>3984</v>
      </c>
      <c r="T1005" t="s" s="69">
        <v>3985</v>
      </c>
      <c r="U1005" t="s" s="20">
        <v>3986</v>
      </c>
      <c r="V1005" s="25"/>
      <c r="W1005" s="34"/>
      <c r="X1005" s="34"/>
      <c r="Y1005" s="16"/>
      <c r="Z1005" s="34"/>
      <c r="AA1005" s="22"/>
      <c r="AB1005" s="22"/>
      <c r="AC1005" s="22"/>
      <c r="AD1005" s="22"/>
      <c r="AE1005" s="22"/>
      <c r="AF1005" s="22"/>
      <c r="AG1005" t="s" s="30">
        <v>3976</v>
      </c>
      <c r="AH1005" s="17"/>
      <c r="AI1005" s="17"/>
    </row>
    <row r="1006" s="68" customFormat="1" ht="30" customHeight="1" hidden="1">
      <c r="A1006" s="24"/>
      <c r="B1006" s="24"/>
      <c r="C1006" s="14"/>
      <c r="D1006" t="s" s="11">
        <v>2658</v>
      </c>
      <c r="E1006" s="11"/>
      <c r="F1006" t="s" s="10">
        <v>3987</v>
      </c>
      <c r="G1006" t="s" s="10">
        <v>40</v>
      </c>
      <c r="H1006" s="16"/>
      <c r="I1006" s="13"/>
      <c r="J1006" s="13"/>
      <c r="K1006" s="13"/>
      <c r="L1006" s="13"/>
      <c r="M1006" s="24">
        <v>2017</v>
      </c>
      <c r="N1006" s="19">
        <v>42767</v>
      </c>
      <c r="O1006" s="19">
        <v>44593</v>
      </c>
      <c r="P1006" s="19"/>
      <c r="Q1006" t="s" s="10">
        <v>3988</v>
      </c>
      <c r="R1006" t="s" s="10">
        <v>3989</v>
      </c>
      <c r="S1006" s="10"/>
      <c r="T1006" t="s" s="69">
        <v>3990</v>
      </c>
      <c r="U1006" t="s" s="20">
        <v>3991</v>
      </c>
      <c r="V1006" s="25"/>
      <c r="W1006" s="34"/>
      <c r="X1006" s="34">
        <v>9258.530000000001</v>
      </c>
      <c r="Y1006" s="16"/>
      <c r="Z1006" s="34">
        <v>9258.530000000001</v>
      </c>
      <c r="AA1006" s="22"/>
      <c r="AB1006" s="22"/>
      <c r="AC1006" s="22"/>
      <c r="AD1006" s="22"/>
      <c r="AE1006" s="22"/>
      <c r="AF1006" s="22"/>
      <c r="AG1006" t="s" s="30">
        <v>3992</v>
      </c>
      <c r="AH1006" s="17"/>
      <c r="AI1006" s="17"/>
    </row>
    <row r="1007" s="52" customFormat="1" ht="60" customHeight="1" hidden="1">
      <c r="A1007" t="s" s="10">
        <v>3056</v>
      </c>
      <c r="B1007" s="24"/>
      <c r="C1007" s="14"/>
      <c r="D1007" t="s" s="53">
        <v>120</v>
      </c>
      <c r="F1007" t="s" s="10">
        <v>3993</v>
      </c>
      <c r="G1007" t="s" s="10">
        <v>2232</v>
      </c>
      <c r="H1007" s="16"/>
      <c r="I1007" s="13"/>
      <c r="J1007" s="13"/>
      <c r="K1007" s="13"/>
      <c r="L1007" s="13"/>
      <c r="M1007" s="24">
        <v>2015</v>
      </c>
      <c r="N1007" s="19">
        <v>42172</v>
      </c>
      <c r="O1007" s="19">
        <v>43998</v>
      </c>
      <c r="P1007" s="19">
        <v>42174</v>
      </c>
      <c r="Q1007" t="s" s="10">
        <v>676</v>
      </c>
      <c r="R1007" s="10"/>
      <c r="S1007" s="10"/>
      <c r="T1007" t="s" s="69">
        <v>3994</v>
      </c>
      <c r="U1007" t="s" s="20">
        <v>3995</v>
      </c>
      <c r="V1007" s="25"/>
      <c r="W1007" s="34"/>
      <c r="X1007" s="34"/>
      <c r="Y1007" s="16"/>
      <c r="Z1007" s="34"/>
      <c r="AA1007" s="22"/>
      <c r="AB1007" s="22"/>
      <c r="AC1007" s="22"/>
      <c r="AD1007" s="22"/>
      <c r="AE1007" s="22"/>
      <c r="AF1007" s="22"/>
      <c r="AG1007" t="s" s="30">
        <v>3996</v>
      </c>
      <c r="AH1007" s="17"/>
      <c r="AI1007" s="17"/>
    </row>
    <row r="1008" s="52" customFormat="1" ht="60" customHeight="1" hidden="1">
      <c r="A1008" t="s" s="10">
        <v>3997</v>
      </c>
      <c r="B1008" s="24"/>
      <c r="C1008" s="14"/>
      <c r="D1008" t="s" s="53">
        <v>120</v>
      </c>
      <c r="F1008" t="s" s="10">
        <v>3998</v>
      </c>
      <c r="G1008" t="s" s="10">
        <v>60</v>
      </c>
      <c r="H1008" s="16"/>
      <c r="I1008" s="13"/>
      <c r="J1008" s="13"/>
      <c r="K1008" s="13"/>
      <c r="L1008" s="13"/>
      <c r="M1008" s="24">
        <v>2017</v>
      </c>
      <c r="N1008" s="19">
        <v>42798</v>
      </c>
      <c r="O1008" s="19">
        <v>44624</v>
      </c>
      <c r="P1008" s="19">
        <v>42877</v>
      </c>
      <c r="Q1008" t="s" s="10">
        <v>3437</v>
      </c>
      <c r="R1008" t="s" s="10">
        <v>3999</v>
      </c>
      <c r="S1008" s="10"/>
      <c r="T1008" t="s" s="69">
        <v>4000</v>
      </c>
      <c r="U1008" t="s" s="20">
        <v>4001</v>
      </c>
      <c r="V1008" s="25"/>
      <c r="W1008" s="34"/>
      <c r="X1008" s="34"/>
      <c r="Y1008" s="16"/>
      <c r="Z1008" s="34"/>
      <c r="AA1008" s="22"/>
      <c r="AB1008" s="22"/>
      <c r="AC1008" s="22"/>
      <c r="AD1008" s="22"/>
      <c r="AE1008" s="22"/>
      <c r="AF1008" s="22"/>
      <c r="AG1008" s="37"/>
      <c r="AH1008" s="17"/>
      <c r="AI1008" s="17"/>
    </row>
    <row r="1009" s="9" customFormat="1" ht="105" customHeight="1" hidden="1">
      <c r="A1009" t="s" s="10">
        <v>4002</v>
      </c>
      <c r="B1009" s="24"/>
      <c r="C1009" s="14"/>
      <c r="D1009" t="s" s="11">
        <v>120</v>
      </c>
      <c r="E1009" s="11"/>
      <c r="F1009" t="s" s="10">
        <v>4003</v>
      </c>
      <c r="G1009" t="s" s="10">
        <v>68</v>
      </c>
      <c r="H1009" s="16"/>
      <c r="I1009" s="13"/>
      <c r="J1009" s="13"/>
      <c r="K1009" s="13"/>
      <c r="L1009" s="13"/>
      <c r="M1009" s="24">
        <v>2017</v>
      </c>
      <c r="N1009" s="19">
        <v>42814</v>
      </c>
      <c r="O1009" s="19">
        <v>44824</v>
      </c>
      <c r="P1009" s="19">
        <v>42821</v>
      </c>
      <c r="Q1009" t="s" s="10">
        <v>42</v>
      </c>
      <c r="R1009" t="s" s="10">
        <v>2920</v>
      </c>
      <c r="S1009" s="10"/>
      <c r="T1009" t="s" s="69">
        <v>4004</v>
      </c>
      <c r="U1009" t="s" s="20">
        <v>4005</v>
      </c>
      <c r="V1009" t="s" s="20">
        <v>4006</v>
      </c>
      <c r="W1009" s="34"/>
      <c r="X1009" s="34">
        <v>400000</v>
      </c>
      <c r="Y1009" s="16"/>
      <c r="Z1009" s="34">
        <v>400000</v>
      </c>
      <c r="AA1009" s="22"/>
      <c r="AB1009" s="22"/>
      <c r="AC1009" s="22"/>
      <c r="AD1009" s="22"/>
      <c r="AE1009" s="22"/>
      <c r="AF1009" s="22"/>
      <c r="AG1009" t="s" s="30">
        <v>4007</v>
      </c>
      <c r="AH1009" s="17"/>
      <c r="AI1009" s="17"/>
    </row>
    <row r="1010" s="9" customFormat="1" ht="105" customHeight="1" hidden="1">
      <c r="A1010" s="24"/>
      <c r="B1010" s="24"/>
      <c r="C1010" s="14"/>
      <c r="D1010" t="s" s="42">
        <v>3028</v>
      </c>
      <c r="E1010" s="49"/>
      <c r="F1010" t="s" s="10">
        <v>4008</v>
      </c>
      <c r="G1010" t="s" s="10">
        <v>68</v>
      </c>
      <c r="H1010" s="16"/>
      <c r="I1010" s="13"/>
      <c r="J1010" s="13"/>
      <c r="K1010" s="13"/>
      <c r="L1010" s="13"/>
      <c r="M1010" s="24">
        <v>2017</v>
      </c>
      <c r="N1010" s="19">
        <v>42814</v>
      </c>
      <c r="O1010" s="19">
        <v>44824</v>
      </c>
      <c r="P1010" s="19">
        <v>42821</v>
      </c>
      <c r="Q1010" t="s" s="10">
        <v>42</v>
      </c>
      <c r="R1010" t="s" s="10">
        <v>3983</v>
      </c>
      <c r="S1010" s="10"/>
      <c r="T1010" t="s" s="69">
        <v>4009</v>
      </c>
      <c r="U1010" t="s" s="20">
        <v>4005</v>
      </c>
      <c r="V1010" t="s" s="20">
        <v>4010</v>
      </c>
      <c r="W1010" s="34"/>
      <c r="X1010" s="34">
        <v>600000</v>
      </c>
      <c r="Y1010" s="16"/>
      <c r="Z1010" s="34">
        <v>600000</v>
      </c>
      <c r="AA1010" s="22"/>
      <c r="AB1010" s="22"/>
      <c r="AC1010" s="22"/>
      <c r="AD1010" s="22"/>
      <c r="AE1010" s="22"/>
      <c r="AF1010" s="22"/>
      <c r="AG1010" t="s" s="30">
        <v>4011</v>
      </c>
      <c r="AH1010" s="17"/>
      <c r="AI1010" s="17"/>
    </row>
    <row r="1011" s="9" customFormat="1" ht="75" customHeight="1" hidden="1">
      <c r="A1011" s="24"/>
      <c r="B1011" s="24"/>
      <c r="C1011" s="14"/>
      <c r="D1011" t="s" s="11">
        <v>3486</v>
      </c>
      <c r="E1011" s="11"/>
      <c r="F1011" t="s" s="10">
        <v>4012</v>
      </c>
      <c r="G1011" t="s" s="10">
        <v>40</v>
      </c>
      <c r="H1011" s="16"/>
      <c r="I1011" t="s" s="10">
        <v>4013</v>
      </c>
      <c r="J1011" s="13"/>
      <c r="K1011" s="13"/>
      <c r="L1011" s="13"/>
      <c r="M1011" s="24">
        <v>2015</v>
      </c>
      <c r="N1011" s="19">
        <v>42054</v>
      </c>
      <c r="O1011" s="19">
        <v>42369</v>
      </c>
      <c r="P1011" s="19">
        <v>42172</v>
      </c>
      <c r="Q1011" t="s" s="10">
        <v>1613</v>
      </c>
      <c r="R1011" t="s" s="10">
        <v>3659</v>
      </c>
      <c r="S1011" s="10"/>
      <c r="T1011" t="s" s="69">
        <v>4014</v>
      </c>
      <c r="U1011" t="s" s="20">
        <v>3859</v>
      </c>
      <c r="V1011" s="25"/>
      <c r="W1011" s="34"/>
      <c r="X1011" t="s" s="47">
        <v>4015</v>
      </c>
      <c r="Y1011" s="16"/>
      <c r="Z1011" s="34"/>
      <c r="AA1011" s="22"/>
      <c r="AB1011" s="22"/>
      <c r="AC1011" s="22"/>
      <c r="AD1011" s="22"/>
      <c r="AE1011" s="22"/>
      <c r="AF1011" s="22"/>
      <c r="AG1011" s="37"/>
      <c r="AH1011" s="17"/>
      <c r="AI1011" s="17"/>
    </row>
    <row r="1012" s="9" customFormat="1" ht="75" customHeight="1" hidden="1">
      <c r="A1012" s="24"/>
      <c r="B1012" s="24"/>
      <c r="C1012" s="14"/>
      <c r="D1012" t="s" s="11">
        <v>3486</v>
      </c>
      <c r="E1012" s="11"/>
      <c r="F1012" t="s" s="10">
        <v>4016</v>
      </c>
      <c r="G1012" t="s" s="10">
        <v>40</v>
      </c>
      <c r="H1012" s="16"/>
      <c r="I1012" s="13"/>
      <c r="J1012" s="13"/>
      <c r="K1012" s="13"/>
      <c r="L1012" s="13"/>
      <c r="M1012" s="24">
        <v>2016</v>
      </c>
      <c r="N1012" s="19">
        <v>42555</v>
      </c>
      <c r="O1012" s="19">
        <v>42735</v>
      </c>
      <c r="P1012" s="19"/>
      <c r="Q1012" t="s" s="10">
        <v>1613</v>
      </c>
      <c r="R1012" t="s" s="10">
        <v>3659</v>
      </c>
      <c r="S1012" s="10"/>
      <c r="T1012" t="s" s="69">
        <v>4014</v>
      </c>
      <c r="U1012" t="s" s="20">
        <v>3859</v>
      </c>
      <c r="V1012" s="25"/>
      <c r="W1012" s="34"/>
      <c r="X1012" t="s" s="47">
        <v>4017</v>
      </c>
      <c r="Y1012" s="16"/>
      <c r="Z1012" s="34"/>
      <c r="AA1012" s="22"/>
      <c r="AB1012" s="22"/>
      <c r="AC1012" s="22"/>
      <c r="AD1012" s="22"/>
      <c r="AE1012" s="22"/>
      <c r="AF1012" s="22"/>
      <c r="AG1012" t="s" s="30">
        <v>4018</v>
      </c>
      <c r="AH1012" s="17"/>
      <c r="AI1012" s="17"/>
    </row>
    <row r="1013" s="9" customFormat="1" ht="75.75" customHeight="1" hidden="1">
      <c r="A1013" t="s" s="10">
        <v>4019</v>
      </c>
      <c r="B1013" s="24"/>
      <c r="C1013" s="14"/>
      <c r="D1013" t="s" s="11">
        <v>3195</v>
      </c>
      <c r="E1013" s="11"/>
      <c r="F1013" t="s" s="10">
        <v>4020</v>
      </c>
      <c r="G1013" t="s" s="10">
        <v>40</v>
      </c>
      <c r="H1013" s="16"/>
      <c r="I1013" s="13"/>
      <c r="J1013" s="13"/>
      <c r="K1013" s="13"/>
      <c r="L1013" s="13"/>
      <c r="M1013" s="24">
        <v>2017</v>
      </c>
      <c r="N1013" s="19">
        <v>42769</v>
      </c>
      <c r="O1013" s="19">
        <v>53726</v>
      </c>
      <c r="P1013" s="19">
        <v>42786</v>
      </c>
      <c r="Q1013" t="s" s="10">
        <v>4021</v>
      </c>
      <c r="R1013" t="s" s="10">
        <v>3659</v>
      </c>
      <c r="S1013" s="10"/>
      <c r="T1013" t="s" s="69">
        <v>4022</v>
      </c>
      <c r="U1013" t="s" s="20">
        <v>4023</v>
      </c>
      <c r="V1013" s="25"/>
      <c r="W1013" s="34"/>
      <c r="X1013" s="34"/>
      <c r="Y1013" s="16"/>
      <c r="Z1013" s="34"/>
      <c r="AA1013" s="22"/>
      <c r="AB1013" s="22"/>
      <c r="AC1013" s="22"/>
      <c r="AD1013" s="22"/>
      <c r="AE1013" s="22"/>
      <c r="AF1013" s="22"/>
      <c r="AG1013" s="37"/>
      <c r="AH1013" s="17"/>
      <c r="AI1013" s="17"/>
    </row>
    <row r="1014" s="9" customFormat="1" ht="105" customHeight="1" hidden="1">
      <c r="A1014" t="s" s="10">
        <v>4024</v>
      </c>
      <c r="B1014" s="24"/>
      <c r="C1014" s="14"/>
      <c r="D1014" t="s" s="11">
        <v>120</v>
      </c>
      <c r="E1014" s="11"/>
      <c r="F1014" t="s" s="10">
        <v>4025</v>
      </c>
      <c r="G1014" t="s" s="10">
        <v>47</v>
      </c>
      <c r="H1014" s="16"/>
      <c r="I1014" s="13"/>
      <c r="J1014" s="13"/>
      <c r="K1014" s="13"/>
      <c r="L1014" s="13"/>
      <c r="M1014" s="24">
        <v>2017</v>
      </c>
      <c r="N1014" s="19">
        <v>42865</v>
      </c>
      <c r="O1014" s="19">
        <v>44276</v>
      </c>
      <c r="P1014" s="19">
        <v>42867</v>
      </c>
      <c r="Q1014" t="s" s="10">
        <v>3538</v>
      </c>
      <c r="R1014" t="s" s="10">
        <v>4026</v>
      </c>
      <c r="S1014" t="s" s="10">
        <v>4027</v>
      </c>
      <c r="T1014" t="s" s="69">
        <v>4028</v>
      </c>
      <c r="U1014" t="s" s="20">
        <v>1693</v>
      </c>
      <c r="V1014" s="25"/>
      <c r="W1014" s="34"/>
      <c r="X1014" s="34">
        <v>470040</v>
      </c>
      <c r="Y1014" s="16"/>
      <c r="Z1014" s="34"/>
      <c r="AA1014" s="22"/>
      <c r="AB1014" s="22"/>
      <c r="AC1014" s="22"/>
      <c r="AD1014" s="22"/>
      <c r="AE1014" s="22"/>
      <c r="AF1014" s="22"/>
      <c r="AG1014" t="s" s="30">
        <v>4029</v>
      </c>
      <c r="AH1014" s="17"/>
      <c r="AI1014" s="17"/>
    </row>
    <row r="1015" s="9" customFormat="1" ht="120" customHeight="1" hidden="1">
      <c r="A1015" s="24"/>
      <c r="B1015" s="24"/>
      <c r="C1015" s="14"/>
      <c r="D1015" t="s" s="11">
        <v>3028</v>
      </c>
      <c r="E1015" s="11"/>
      <c r="F1015" t="s" s="10">
        <v>4030</v>
      </c>
      <c r="G1015" t="s" s="10">
        <v>47</v>
      </c>
      <c r="H1015" s="16"/>
      <c r="I1015" s="13"/>
      <c r="J1015" s="13"/>
      <c r="K1015" s="13"/>
      <c r="L1015" s="13"/>
      <c r="M1015" s="24">
        <v>2017</v>
      </c>
      <c r="N1015" s="19">
        <v>42867</v>
      </c>
      <c r="O1015" s="19">
        <v>44693</v>
      </c>
      <c r="P1015" s="19"/>
      <c r="Q1015" t="s" s="10">
        <v>676</v>
      </c>
      <c r="R1015" t="s" s="10">
        <v>4031</v>
      </c>
      <c r="S1015" s="10"/>
      <c r="T1015" t="s" s="69">
        <v>4032</v>
      </c>
      <c r="U1015" t="s" s="20">
        <v>4033</v>
      </c>
      <c r="V1015" s="25"/>
      <c r="W1015" s="34"/>
      <c r="X1015" s="34"/>
      <c r="Y1015" s="16"/>
      <c r="Z1015" s="34"/>
      <c r="AA1015" s="22"/>
      <c r="AB1015" s="22"/>
      <c r="AC1015" s="22"/>
      <c r="AD1015" s="22"/>
      <c r="AE1015" s="22"/>
      <c r="AF1015" s="22"/>
      <c r="AG1015" t="s" s="30">
        <v>4034</v>
      </c>
      <c r="AH1015" s="17"/>
      <c r="AI1015" s="17"/>
    </row>
    <row r="1016" s="9" customFormat="1" ht="30" customHeight="1" hidden="1">
      <c r="A1016" t="s" s="10">
        <v>4035</v>
      </c>
      <c r="B1016" s="24"/>
      <c r="C1016" t="s" s="10">
        <v>2263</v>
      </c>
      <c r="D1016" t="s" s="11">
        <v>4036</v>
      </c>
      <c r="E1016" s="11"/>
      <c r="F1016" t="s" s="10">
        <v>4037</v>
      </c>
      <c r="G1016" t="s" s="10">
        <v>2232</v>
      </c>
      <c r="H1016" s="16"/>
      <c r="I1016" s="13"/>
      <c r="J1016" s="13"/>
      <c r="K1016" s="13"/>
      <c r="L1016" s="13"/>
      <c r="M1016" s="24">
        <v>2017</v>
      </c>
      <c r="N1016" s="19">
        <v>42878</v>
      </c>
      <c r="O1016" s="19">
        <v>43608</v>
      </c>
      <c r="P1016" s="19">
        <v>42881</v>
      </c>
      <c r="Q1016" t="s" s="10">
        <v>4038</v>
      </c>
      <c r="R1016" t="s" s="10">
        <v>3659</v>
      </c>
      <c r="S1016" s="10"/>
      <c r="T1016" t="s" s="69">
        <v>4039</v>
      </c>
      <c r="U1016" t="s" s="20">
        <v>4040</v>
      </c>
      <c r="V1016" t="s" s="20">
        <v>4041</v>
      </c>
      <c r="W1016" s="34"/>
      <c r="X1016" s="34"/>
      <c r="Y1016" s="16"/>
      <c r="Z1016" s="34"/>
      <c r="AA1016" s="22"/>
      <c r="AB1016" s="22"/>
      <c r="AC1016" s="22"/>
      <c r="AD1016" s="22"/>
      <c r="AE1016" s="22"/>
      <c r="AF1016" s="22"/>
      <c r="AG1016" t="s" s="30">
        <v>4042</v>
      </c>
      <c r="AH1016" s="17"/>
      <c r="AI1016" s="17"/>
    </row>
    <row r="1017" s="9" customFormat="1" ht="105" customHeight="1" hidden="1">
      <c r="A1017" t="s" s="10">
        <v>4043</v>
      </c>
      <c r="B1017" s="24"/>
      <c r="C1017" s="14"/>
      <c r="D1017" t="s" s="11">
        <v>120</v>
      </c>
      <c r="E1017" s="11"/>
      <c r="F1017" t="s" s="10">
        <v>4044</v>
      </c>
      <c r="G1017" t="s" s="10">
        <v>40</v>
      </c>
      <c r="H1017" s="16"/>
      <c r="I1017" s="13"/>
      <c r="J1017" s="13"/>
      <c r="K1017" s="13"/>
      <c r="L1017" s="13"/>
      <c r="M1017" s="24">
        <v>2017</v>
      </c>
      <c r="N1017" s="19">
        <v>42870</v>
      </c>
      <c r="O1017" s="19">
        <v>44696</v>
      </c>
      <c r="P1017" s="19">
        <v>42877</v>
      </c>
      <c r="Q1017" t="s" s="10">
        <v>2678</v>
      </c>
      <c r="R1017" t="s" s="10">
        <v>3659</v>
      </c>
      <c r="S1017" s="10"/>
      <c r="T1017" t="s" s="69">
        <v>4045</v>
      </c>
      <c r="U1017" t="s" s="20">
        <v>4046</v>
      </c>
      <c r="V1017" s="25"/>
      <c r="W1017" s="34"/>
      <c r="X1017" s="34"/>
      <c r="Y1017" s="16"/>
      <c r="Z1017" s="34"/>
      <c r="AA1017" s="22"/>
      <c r="AB1017" s="22"/>
      <c r="AC1017" s="22"/>
      <c r="AD1017" s="22"/>
      <c r="AE1017" s="22"/>
      <c r="AF1017" s="22"/>
      <c r="AG1017" t="s" s="30">
        <v>4047</v>
      </c>
      <c r="AH1017" s="17"/>
      <c r="AI1017" s="17"/>
    </row>
    <row r="1018" s="9" customFormat="1" ht="105" customHeight="1" hidden="1">
      <c r="A1018" t="s" s="10">
        <v>4048</v>
      </c>
      <c r="B1018" s="24"/>
      <c r="C1018" s="14"/>
      <c r="D1018" t="s" s="11">
        <v>120</v>
      </c>
      <c r="E1018" s="11"/>
      <c r="F1018" t="s" s="10">
        <v>4049</v>
      </c>
      <c r="G1018" t="s" s="10">
        <v>68</v>
      </c>
      <c r="H1018" s="16"/>
      <c r="I1018" s="13"/>
      <c r="J1018" s="13"/>
      <c r="K1018" s="13"/>
      <c r="L1018" s="13"/>
      <c r="M1018" s="24">
        <v>2017</v>
      </c>
      <c r="N1018" s="19">
        <v>42776</v>
      </c>
      <c r="O1018" s="19">
        <v>45697</v>
      </c>
      <c r="P1018" s="19">
        <v>42780</v>
      </c>
      <c r="Q1018" t="s" s="10">
        <v>4050</v>
      </c>
      <c r="R1018" t="s" s="10">
        <v>4051</v>
      </c>
      <c r="S1018" t="s" s="10">
        <v>4052</v>
      </c>
      <c r="T1018" t="s" s="69">
        <v>4053</v>
      </c>
      <c r="U1018" t="s" s="20">
        <v>4054</v>
      </c>
      <c r="V1018" s="25"/>
      <c r="W1018" s="34"/>
      <c r="X1018" s="34"/>
      <c r="Y1018" s="16"/>
      <c r="Z1018" s="34"/>
      <c r="AA1018" s="22"/>
      <c r="AB1018" s="22"/>
      <c r="AC1018" s="22"/>
      <c r="AD1018" s="22"/>
      <c r="AE1018" s="22"/>
      <c r="AF1018" s="22"/>
      <c r="AG1018" s="37"/>
      <c r="AH1018" s="17"/>
      <c r="AI1018" s="17"/>
    </row>
    <row r="1019" s="9" customFormat="1" ht="45" customHeight="1" hidden="1">
      <c r="A1019" s="24"/>
      <c r="B1019" s="24"/>
      <c r="C1019" s="14"/>
      <c r="D1019" t="s" s="11">
        <v>3486</v>
      </c>
      <c r="E1019" s="11"/>
      <c r="F1019" t="s" s="10">
        <v>4055</v>
      </c>
      <c r="G1019" t="s" s="10">
        <v>40</v>
      </c>
      <c r="H1019" s="16"/>
      <c r="I1019" s="13"/>
      <c r="J1019" s="13"/>
      <c r="K1019" s="13"/>
      <c r="L1019" s="13"/>
      <c r="M1019" s="24">
        <v>2017</v>
      </c>
      <c r="N1019" s="19">
        <v>42866</v>
      </c>
      <c r="O1019" s="19">
        <v>43100</v>
      </c>
      <c r="P1019" s="19">
        <v>42885</v>
      </c>
      <c r="Q1019" t="s" s="10">
        <v>4056</v>
      </c>
      <c r="R1019" t="s" s="10">
        <v>4057</v>
      </c>
      <c r="S1019" s="10"/>
      <c r="T1019" t="s" s="20">
        <v>4058</v>
      </c>
      <c r="U1019" t="s" s="20">
        <v>4059</v>
      </c>
      <c r="V1019" s="25"/>
      <c r="W1019" s="34"/>
      <c r="X1019" s="34">
        <v>2576400</v>
      </c>
      <c r="Y1019" s="16"/>
      <c r="Z1019" s="34"/>
      <c r="AA1019" s="22"/>
      <c r="AB1019" s="22"/>
      <c r="AC1019" s="22"/>
      <c r="AD1019" s="22"/>
      <c r="AE1019" s="22"/>
      <c r="AF1019" s="22"/>
      <c r="AG1019" t="s" s="30">
        <v>4060</v>
      </c>
      <c r="AH1019" s="17"/>
      <c r="AI1019" s="17"/>
    </row>
    <row r="1020" s="9" customFormat="1" ht="60" customHeight="1" hidden="1">
      <c r="A1020" s="24"/>
      <c r="B1020" s="24"/>
      <c r="C1020" s="14"/>
      <c r="D1020" t="s" s="11">
        <v>120</v>
      </c>
      <c r="E1020" s="11"/>
      <c r="F1020" t="s" s="10">
        <v>4061</v>
      </c>
      <c r="G1020" t="s" s="10">
        <v>68</v>
      </c>
      <c r="H1020" s="16"/>
      <c r="I1020" s="13"/>
      <c r="J1020" s="13"/>
      <c r="K1020" s="13"/>
      <c r="L1020" s="13"/>
      <c r="M1020" s="24">
        <v>2017</v>
      </c>
      <c r="N1020" t="s" s="10">
        <v>4062</v>
      </c>
      <c r="O1020" s="19">
        <v>43468</v>
      </c>
      <c r="P1020" s="19">
        <v>42885</v>
      </c>
      <c r="Q1020" t="s" s="10">
        <v>42</v>
      </c>
      <c r="R1020" t="s" s="10">
        <v>4051</v>
      </c>
      <c r="S1020" t="s" s="10">
        <v>4063</v>
      </c>
      <c r="T1020" t="s" s="69">
        <v>4064</v>
      </c>
      <c r="U1020" t="s" s="20">
        <v>4065</v>
      </c>
      <c r="V1020" s="25"/>
      <c r="W1020" s="34"/>
      <c r="X1020" s="34">
        <v>2143000</v>
      </c>
      <c r="Y1020" s="16"/>
      <c r="Z1020" s="34"/>
      <c r="AA1020" s="22"/>
      <c r="AB1020" s="22"/>
      <c r="AC1020" s="22"/>
      <c r="AD1020" s="22"/>
      <c r="AE1020" s="22"/>
      <c r="AF1020" s="22"/>
      <c r="AG1020" t="s" s="30">
        <v>4066</v>
      </c>
      <c r="AH1020" s="17"/>
      <c r="AI1020" s="17"/>
    </row>
    <row r="1021" s="9" customFormat="1" ht="105" customHeight="1" hidden="1">
      <c r="A1021" t="s" s="10">
        <v>4067</v>
      </c>
      <c r="B1021" s="24"/>
      <c r="C1021" s="14"/>
      <c r="D1021" t="s" s="11">
        <v>120</v>
      </c>
      <c r="E1021" s="11"/>
      <c r="F1021" t="s" s="10">
        <v>4068</v>
      </c>
      <c r="G1021" t="s" s="10">
        <v>40</v>
      </c>
      <c r="H1021" s="16"/>
      <c r="I1021" s="13"/>
      <c r="J1021" s="13"/>
      <c r="K1021" s="13"/>
      <c r="L1021" s="13"/>
      <c r="M1021" s="24">
        <v>2017</v>
      </c>
      <c r="N1021" s="19">
        <v>42877</v>
      </c>
      <c r="O1021" s="19">
        <v>43100</v>
      </c>
      <c r="P1021" s="19">
        <v>42888</v>
      </c>
      <c r="Q1021" t="s" s="10">
        <v>4069</v>
      </c>
      <c r="R1021" t="s" s="10">
        <v>4070</v>
      </c>
      <c r="S1021" s="10"/>
      <c r="T1021" t="s" s="20">
        <v>4071</v>
      </c>
      <c r="U1021" t="s" s="20">
        <v>4072</v>
      </c>
      <c r="V1021" s="25"/>
      <c r="W1021" s="34"/>
      <c r="X1021" s="34">
        <v>393600</v>
      </c>
      <c r="Y1021" s="16"/>
      <c r="Z1021" s="34"/>
      <c r="AA1021" s="22"/>
      <c r="AB1021" s="22"/>
      <c r="AC1021" s="22"/>
      <c r="AD1021" s="22"/>
      <c r="AE1021" s="22"/>
      <c r="AF1021" s="22"/>
      <c r="AG1021" t="s" s="30">
        <v>4073</v>
      </c>
      <c r="AH1021" s="17"/>
      <c r="AI1021" s="17"/>
    </row>
    <row r="1022" s="9" customFormat="1" ht="105" customHeight="1" hidden="1">
      <c r="A1022" t="s" s="10">
        <v>4074</v>
      </c>
      <c r="B1022" s="24"/>
      <c r="C1022" s="14"/>
      <c r="D1022" t="s" s="11">
        <v>120</v>
      </c>
      <c r="E1022" s="11"/>
      <c r="F1022" t="s" s="10">
        <v>4075</v>
      </c>
      <c r="G1022" t="s" s="10">
        <v>60</v>
      </c>
      <c r="H1022" s="16"/>
      <c r="I1022" s="13"/>
      <c r="J1022" s="13"/>
      <c r="K1022" s="13"/>
      <c r="L1022" s="13"/>
      <c r="M1022" s="24">
        <v>2017</v>
      </c>
      <c r="N1022" s="19">
        <v>42922</v>
      </c>
      <c r="O1022" s="19">
        <v>44748</v>
      </c>
      <c r="P1022" s="19">
        <v>42954</v>
      </c>
      <c r="Q1022" t="s" s="10">
        <v>4076</v>
      </c>
      <c r="R1022" t="s" s="10">
        <v>4077</v>
      </c>
      <c r="S1022" s="10"/>
      <c r="T1022" t="s" s="20">
        <v>4000</v>
      </c>
      <c r="U1022" t="s" s="20">
        <v>4078</v>
      </c>
      <c r="V1022" s="25"/>
      <c r="W1022" s="34"/>
      <c r="X1022" s="34"/>
      <c r="Y1022" s="16"/>
      <c r="Z1022" s="34"/>
      <c r="AA1022" s="22"/>
      <c r="AB1022" s="22"/>
      <c r="AC1022" s="22"/>
      <c r="AD1022" s="22"/>
      <c r="AE1022" s="22"/>
      <c r="AF1022" s="22"/>
      <c r="AG1022" s="37"/>
      <c r="AH1022" s="17"/>
      <c r="AI1022" s="17"/>
    </row>
    <row r="1023" s="9" customFormat="1" ht="179.25" customHeight="1" hidden="1">
      <c r="A1023" s="24"/>
      <c r="B1023" s="24"/>
      <c r="C1023" s="14"/>
      <c r="D1023" t="s" s="11">
        <v>120</v>
      </c>
      <c r="E1023" s="11"/>
      <c r="F1023" t="s" s="10">
        <v>4079</v>
      </c>
      <c r="G1023" t="s" s="10">
        <v>40</v>
      </c>
      <c r="H1023" s="16"/>
      <c r="I1023" s="13"/>
      <c r="J1023" s="13"/>
      <c r="K1023" s="13"/>
      <c r="L1023" s="13"/>
      <c r="M1023" s="24">
        <v>2017</v>
      </c>
      <c r="N1023" s="19">
        <v>42922</v>
      </c>
      <c r="O1023" s="19">
        <v>44681</v>
      </c>
      <c r="P1023" s="19">
        <v>42926</v>
      </c>
      <c r="Q1023" t="s" s="10">
        <v>42</v>
      </c>
      <c r="R1023" t="s" s="10">
        <v>4080</v>
      </c>
      <c r="S1023" s="10"/>
      <c r="T1023" t="s" s="20">
        <v>4081</v>
      </c>
      <c r="U1023" t="s" s="20">
        <v>4082</v>
      </c>
      <c r="V1023" t="s" s="40">
        <v>4083</v>
      </c>
      <c r="W1023" s="34"/>
      <c r="X1023" s="34">
        <v>720000</v>
      </c>
      <c r="Y1023" s="16"/>
      <c r="Z1023" s="34">
        <v>712800</v>
      </c>
      <c r="AA1023" s="22">
        <v>7200</v>
      </c>
      <c r="AB1023" s="22"/>
      <c r="AC1023" s="22"/>
      <c r="AD1023" s="22"/>
      <c r="AE1023" s="22"/>
      <c r="AF1023" s="22"/>
      <c r="AG1023" t="s" s="30">
        <v>4084</v>
      </c>
      <c r="AH1023" s="17"/>
      <c r="AI1023" s="17"/>
    </row>
    <row r="1024" s="9" customFormat="1" ht="138" customHeight="1" hidden="1">
      <c r="A1024" t="s" s="10">
        <v>4085</v>
      </c>
      <c r="B1024" s="24"/>
      <c r="C1024" s="14"/>
      <c r="D1024" t="s" s="11">
        <v>3195</v>
      </c>
      <c r="E1024" s="11"/>
      <c r="F1024" t="s" s="10">
        <v>4086</v>
      </c>
      <c r="G1024" t="s" s="10">
        <v>60</v>
      </c>
      <c r="H1024" s="16"/>
      <c r="I1024" s="13"/>
      <c r="J1024" s="13"/>
      <c r="K1024" s="13"/>
      <c r="L1024" s="13"/>
      <c r="M1024" s="24">
        <v>2017</v>
      </c>
      <c r="N1024" s="19">
        <v>42936</v>
      </c>
      <c r="O1024" s="19">
        <v>46588</v>
      </c>
      <c r="P1024" s="19">
        <v>42940</v>
      </c>
      <c r="Q1024" t="s" s="10">
        <v>676</v>
      </c>
      <c r="R1024" t="s" s="10">
        <v>4087</v>
      </c>
      <c r="S1024" t="s" s="10">
        <v>4088</v>
      </c>
      <c r="T1024" t="s" s="20">
        <v>4089</v>
      </c>
      <c r="U1024" t="s" s="20">
        <v>4090</v>
      </c>
      <c r="V1024" s="25"/>
      <c r="W1024" s="34"/>
      <c r="X1024" s="34"/>
      <c r="Y1024" s="16"/>
      <c r="Z1024" s="34"/>
      <c r="AA1024" s="22"/>
      <c r="AB1024" s="22"/>
      <c r="AC1024" s="22"/>
      <c r="AD1024" s="22"/>
      <c r="AE1024" s="22"/>
      <c r="AF1024" s="22"/>
      <c r="AG1024" s="37"/>
      <c r="AH1024" s="17"/>
      <c r="AI1024" s="17"/>
    </row>
    <row r="1025" s="9" customFormat="1" ht="90" customHeight="1" hidden="1">
      <c r="A1025" t="s" s="10">
        <v>4091</v>
      </c>
      <c r="B1025" s="24"/>
      <c r="C1025" s="14"/>
      <c r="D1025" t="s" s="11">
        <v>3486</v>
      </c>
      <c r="E1025" s="11"/>
      <c r="F1025" t="s" s="10">
        <v>4092</v>
      </c>
      <c r="G1025" t="s" s="10">
        <v>47</v>
      </c>
      <c r="H1025" s="16"/>
      <c r="I1025" s="13"/>
      <c r="J1025" s="13"/>
      <c r="K1025" s="13"/>
      <c r="L1025" s="13"/>
      <c r="M1025" s="24">
        <v>2017</v>
      </c>
      <c r="N1025" s="19">
        <v>42926</v>
      </c>
      <c r="O1025" s="19">
        <v>43373</v>
      </c>
      <c r="P1025" s="19">
        <v>42927</v>
      </c>
      <c r="Q1025" t="s" s="10">
        <v>711</v>
      </c>
      <c r="R1025" t="s" s="10">
        <v>4093</v>
      </c>
      <c r="S1025" s="10"/>
      <c r="T1025" t="s" s="20">
        <v>4094</v>
      </c>
      <c r="U1025" t="s" s="20">
        <v>4095</v>
      </c>
      <c r="V1025" s="25"/>
      <c r="W1025" s="34"/>
      <c r="X1025" s="34">
        <v>972000</v>
      </c>
      <c r="Y1025" s="16"/>
      <c r="Z1025" s="34"/>
      <c r="AA1025" s="22"/>
      <c r="AB1025" s="22"/>
      <c r="AC1025" s="22"/>
      <c r="AD1025" s="22"/>
      <c r="AE1025" s="22"/>
      <c r="AF1025" s="22"/>
      <c r="AG1025" t="s" s="30">
        <v>4096</v>
      </c>
      <c r="AH1025" s="17"/>
      <c r="AI1025" s="17"/>
    </row>
    <row r="1026" s="9" customFormat="1" ht="60" customHeight="1" hidden="1">
      <c r="A1026" s="24"/>
      <c r="B1026" s="24"/>
      <c r="C1026" s="14"/>
      <c r="D1026" t="s" s="11">
        <v>120</v>
      </c>
      <c r="E1026" s="11"/>
      <c r="F1026" t="s" s="10">
        <v>4097</v>
      </c>
      <c r="G1026" t="s" s="10">
        <v>40</v>
      </c>
      <c r="H1026" s="16"/>
      <c r="I1026" s="13"/>
      <c r="J1026" t="s" s="10">
        <v>566</v>
      </c>
      <c r="K1026" t="s" s="10">
        <v>567</v>
      </c>
      <c r="L1026" t="s" s="10">
        <v>4098</v>
      </c>
      <c r="M1026" s="24">
        <v>2017</v>
      </c>
      <c r="N1026" s="19">
        <v>42956</v>
      </c>
      <c r="O1026" s="19">
        <v>44561</v>
      </c>
      <c r="P1026" s="19">
        <v>42971</v>
      </c>
      <c r="Q1026" t="s" s="10">
        <v>42</v>
      </c>
      <c r="R1026" t="s" s="10">
        <v>4099</v>
      </c>
      <c r="S1026" t="s" s="10">
        <v>4088</v>
      </c>
      <c r="T1026" t="s" s="20">
        <v>4100</v>
      </c>
      <c r="U1026" t="s" s="20">
        <v>4101</v>
      </c>
      <c r="V1026" s="25"/>
      <c r="W1026" s="34"/>
      <c r="X1026" s="34">
        <v>475675.68</v>
      </c>
      <c r="Y1026" s="16"/>
      <c r="Z1026" s="34">
        <v>475200</v>
      </c>
      <c r="AA1026" s="22">
        <v>475.68</v>
      </c>
      <c r="AB1026" s="22"/>
      <c r="AC1026" s="22"/>
      <c r="AD1026" s="22"/>
      <c r="AE1026" s="22"/>
      <c r="AF1026" s="22"/>
      <c r="AG1026" t="s" s="30">
        <v>4102</v>
      </c>
      <c r="AH1026" s="17"/>
      <c r="AI1026" s="17"/>
    </row>
    <row r="1027" s="9" customFormat="1" ht="120" customHeight="1" hidden="1">
      <c r="A1027" t="s" s="10">
        <v>4103</v>
      </c>
      <c r="B1027" s="24"/>
      <c r="C1027" s="14"/>
      <c r="D1027" t="s" s="11">
        <v>2819</v>
      </c>
      <c r="E1027" s="11"/>
      <c r="F1027" t="s" s="10">
        <v>4104</v>
      </c>
      <c r="G1027" t="s" s="10">
        <v>47</v>
      </c>
      <c r="H1027" s="16"/>
      <c r="I1027" s="13"/>
      <c r="J1027" s="13"/>
      <c r="K1027" s="13"/>
      <c r="L1027" s="13"/>
      <c r="M1027" s="24">
        <v>2017</v>
      </c>
      <c r="N1027" s="19">
        <v>42948</v>
      </c>
      <c r="O1027" s="19">
        <v>44044</v>
      </c>
      <c r="P1027" s="19">
        <v>42957</v>
      </c>
      <c r="Q1027" t="s" s="10">
        <v>711</v>
      </c>
      <c r="R1027" t="s" s="10">
        <v>4105</v>
      </c>
      <c r="S1027" s="10"/>
      <c r="T1027" t="s" s="20">
        <v>4106</v>
      </c>
      <c r="U1027" t="s" s="20">
        <v>4107</v>
      </c>
      <c r="V1027" s="25"/>
      <c r="W1027" s="34"/>
      <c r="X1027" s="34"/>
      <c r="Y1027" s="16"/>
      <c r="Z1027" s="34"/>
      <c r="AA1027" s="22"/>
      <c r="AB1027" s="22"/>
      <c r="AC1027" s="22"/>
      <c r="AD1027" s="22"/>
      <c r="AE1027" s="22"/>
      <c r="AF1027" s="22"/>
      <c r="AG1027" t="s" s="30">
        <v>4108</v>
      </c>
      <c r="AH1027" s="17"/>
      <c r="AI1027" s="17"/>
    </row>
    <row r="1028" s="9" customFormat="1" ht="90" customHeight="1" hidden="1">
      <c r="A1028" t="s" s="10">
        <v>4109</v>
      </c>
      <c r="B1028" s="24"/>
      <c r="C1028" s="14"/>
      <c r="D1028" t="s" s="11">
        <v>120</v>
      </c>
      <c r="E1028" s="11"/>
      <c r="F1028" t="s" s="10">
        <v>4110</v>
      </c>
      <c r="G1028" t="s" s="10">
        <v>47</v>
      </c>
      <c r="H1028" s="16"/>
      <c r="I1028" s="13"/>
      <c r="J1028" s="13"/>
      <c r="K1028" s="13"/>
      <c r="L1028" s="13"/>
      <c r="M1028" s="24">
        <v>2017</v>
      </c>
      <c r="N1028" s="19">
        <v>43004</v>
      </c>
      <c r="O1028" s="19">
        <v>44830</v>
      </c>
      <c r="P1028" s="19">
        <v>43006</v>
      </c>
      <c r="Q1028" t="s" s="10">
        <v>711</v>
      </c>
      <c r="R1028" t="s" s="10">
        <v>4111</v>
      </c>
      <c r="S1028" s="10"/>
      <c r="T1028" t="s" s="20">
        <v>4112</v>
      </c>
      <c r="U1028" t="s" s="20">
        <v>4113</v>
      </c>
      <c r="V1028" s="25"/>
      <c r="W1028" s="34"/>
      <c r="X1028" s="34"/>
      <c r="Y1028" s="16"/>
      <c r="Z1028" s="34"/>
      <c r="AA1028" s="22"/>
      <c r="AB1028" s="22"/>
      <c r="AC1028" s="22"/>
      <c r="AD1028" s="22"/>
      <c r="AE1028" s="22"/>
      <c r="AF1028" s="22"/>
      <c r="AG1028" s="37"/>
      <c r="AH1028" s="17"/>
      <c r="AI1028" s="17"/>
    </row>
    <row r="1029" s="9" customFormat="1" ht="105" customHeight="1" hidden="1">
      <c r="A1029" t="s" s="10">
        <v>4114</v>
      </c>
      <c r="B1029" s="24"/>
      <c r="C1029" s="14"/>
      <c r="D1029" t="s" s="11">
        <v>120</v>
      </c>
      <c r="E1029" s="11"/>
      <c r="F1029" t="s" s="10">
        <v>4115</v>
      </c>
      <c r="G1029" t="s" s="10">
        <v>60</v>
      </c>
      <c r="H1029" s="16"/>
      <c r="I1029" s="13"/>
      <c r="J1029" s="13"/>
      <c r="K1029" s="13"/>
      <c r="L1029" s="13"/>
      <c r="M1029" s="24">
        <v>2017</v>
      </c>
      <c r="N1029" s="19">
        <v>43034</v>
      </c>
      <c r="O1029" s="19">
        <v>44860</v>
      </c>
      <c r="P1029" s="19">
        <v>43047</v>
      </c>
      <c r="Q1029" t="s" s="10">
        <v>3442</v>
      </c>
      <c r="R1029" t="s" s="10">
        <v>4116</v>
      </c>
      <c r="S1029" s="10"/>
      <c r="T1029" t="s" s="20">
        <v>4117</v>
      </c>
      <c r="U1029" t="s" s="20">
        <v>4118</v>
      </c>
      <c r="V1029" s="25"/>
      <c r="W1029" s="34"/>
      <c r="X1029" s="34"/>
      <c r="Y1029" s="16"/>
      <c r="Z1029" s="34"/>
      <c r="AA1029" s="22"/>
      <c r="AB1029" s="22"/>
      <c r="AC1029" s="22"/>
      <c r="AD1029" s="22"/>
      <c r="AE1029" s="22"/>
      <c r="AF1029" s="22"/>
      <c r="AG1029" s="37"/>
      <c r="AH1029" s="17"/>
      <c r="AI1029" s="17"/>
    </row>
    <row r="1030" s="9" customFormat="1" ht="105" customHeight="1" hidden="1">
      <c r="A1030" t="s" s="10">
        <v>4119</v>
      </c>
      <c r="B1030" s="24"/>
      <c r="C1030" s="14"/>
      <c r="D1030" t="s" s="11">
        <v>120</v>
      </c>
      <c r="E1030" s="11"/>
      <c r="F1030" t="s" s="10">
        <v>4120</v>
      </c>
      <c r="G1030" t="s" s="10">
        <v>60</v>
      </c>
      <c r="H1030" s="16"/>
      <c r="I1030" s="13"/>
      <c r="J1030" s="13"/>
      <c r="K1030" s="13"/>
      <c r="L1030" s="13"/>
      <c r="M1030" s="24">
        <v>2017</v>
      </c>
      <c r="N1030" s="19">
        <v>43087</v>
      </c>
      <c r="O1030" s="19">
        <v>44913</v>
      </c>
      <c r="P1030" s="19">
        <v>43087</v>
      </c>
      <c r="Q1030" t="s" s="10">
        <v>4121</v>
      </c>
      <c r="R1030" t="s" s="10">
        <v>4122</v>
      </c>
      <c r="S1030" s="10"/>
      <c r="T1030" t="s" s="20">
        <v>4000</v>
      </c>
      <c r="U1030" t="s" s="20">
        <v>4123</v>
      </c>
      <c r="V1030" s="25"/>
      <c r="W1030" s="34"/>
      <c r="X1030" s="34"/>
      <c r="Y1030" s="16"/>
      <c r="Z1030" s="34"/>
      <c r="AA1030" s="22"/>
      <c r="AB1030" s="22"/>
      <c r="AC1030" s="22"/>
      <c r="AD1030" s="22"/>
      <c r="AE1030" s="22"/>
      <c r="AF1030" s="22"/>
      <c r="AG1030" s="37"/>
      <c r="AH1030" s="17"/>
      <c r="AI1030" s="17"/>
    </row>
    <row r="1031" s="9" customFormat="1" ht="71.25" customHeight="1" hidden="1">
      <c r="A1031" s="24"/>
      <c r="B1031" s="24"/>
      <c r="C1031" s="14"/>
      <c r="D1031" t="s" s="11">
        <v>120</v>
      </c>
      <c r="E1031" s="11"/>
      <c r="F1031" t="s" s="10">
        <v>4124</v>
      </c>
      <c r="G1031" t="s" s="10">
        <v>2232</v>
      </c>
      <c r="H1031" s="16"/>
      <c r="I1031" s="13"/>
      <c r="J1031" s="13"/>
      <c r="K1031" s="13"/>
      <c r="L1031" s="13"/>
      <c r="M1031" s="24">
        <v>2017</v>
      </c>
      <c r="N1031" s="19">
        <v>43028</v>
      </c>
      <c r="O1031" s="19">
        <v>44854</v>
      </c>
      <c r="P1031" s="19">
        <v>43047</v>
      </c>
      <c r="Q1031" t="s" s="10">
        <v>4125</v>
      </c>
      <c r="R1031" t="s" s="10">
        <v>4126</v>
      </c>
      <c r="S1031" s="10"/>
      <c r="T1031" t="s" s="20">
        <v>4127</v>
      </c>
      <c r="U1031" t="s" s="20">
        <v>4128</v>
      </c>
      <c r="V1031" s="25"/>
      <c r="W1031" s="34"/>
      <c r="X1031" s="34"/>
      <c r="Y1031" s="16"/>
      <c r="Z1031" s="34"/>
      <c r="AA1031" s="22"/>
      <c r="AB1031" s="22"/>
      <c r="AC1031" s="22"/>
      <c r="AD1031" s="22"/>
      <c r="AE1031" s="22"/>
      <c r="AF1031" s="22"/>
      <c r="AG1031" s="37"/>
      <c r="AH1031" s="17"/>
      <c r="AI1031" s="17"/>
    </row>
    <row r="1032" s="9" customFormat="1" ht="120" customHeight="1" hidden="1">
      <c r="A1032" t="s" s="10">
        <v>4129</v>
      </c>
      <c r="B1032" s="24"/>
      <c r="C1032" s="14"/>
      <c r="D1032" t="s" s="11">
        <v>120</v>
      </c>
      <c r="E1032" s="11"/>
      <c r="F1032" t="s" s="10">
        <v>4130</v>
      </c>
      <c r="G1032" t="s" s="10">
        <v>2232</v>
      </c>
      <c r="H1032" s="16"/>
      <c r="I1032" s="13"/>
      <c r="J1032" s="13"/>
      <c r="K1032" s="13"/>
      <c r="L1032" s="13"/>
      <c r="M1032" s="24">
        <v>2017</v>
      </c>
      <c r="N1032" s="19">
        <v>42895</v>
      </c>
      <c r="O1032" s="19">
        <v>44721</v>
      </c>
      <c r="P1032" s="19">
        <v>43048</v>
      </c>
      <c r="Q1032" t="s" s="10">
        <v>4131</v>
      </c>
      <c r="R1032" t="s" s="10">
        <v>4132</v>
      </c>
      <c r="S1032" s="10"/>
      <c r="T1032" t="s" s="20">
        <v>4133</v>
      </c>
      <c r="U1032" t="s" s="20">
        <v>4134</v>
      </c>
      <c r="V1032" s="25"/>
      <c r="W1032" s="34"/>
      <c r="X1032" s="34"/>
      <c r="Y1032" s="16"/>
      <c r="Z1032" s="34"/>
      <c r="AA1032" s="22"/>
      <c r="AB1032" s="22"/>
      <c r="AC1032" s="22"/>
      <c r="AD1032" s="22"/>
      <c r="AE1032" s="22"/>
      <c r="AF1032" s="22"/>
      <c r="AG1032" s="37"/>
      <c r="AH1032" s="17"/>
      <c r="AI1032" s="17"/>
    </row>
    <row r="1033" s="9" customFormat="1" ht="60" customHeight="1" hidden="1">
      <c r="A1033" t="s" s="10">
        <v>4135</v>
      </c>
      <c r="B1033" s="24"/>
      <c r="C1033" s="14"/>
      <c r="D1033" t="s" s="11">
        <v>120</v>
      </c>
      <c r="E1033" s="11"/>
      <c r="F1033" t="s" s="10">
        <v>4136</v>
      </c>
      <c r="G1033" t="s" s="10">
        <v>4137</v>
      </c>
      <c r="H1033" s="16"/>
      <c r="I1033" s="13"/>
      <c r="J1033" s="13"/>
      <c r="K1033" s="13"/>
      <c r="L1033" s="13"/>
      <c r="M1033" s="24">
        <v>2017</v>
      </c>
      <c r="N1033" s="19">
        <v>42965</v>
      </c>
      <c r="O1033" s="19">
        <v>45522</v>
      </c>
      <c r="P1033" s="19">
        <v>42998</v>
      </c>
      <c r="Q1033" t="s" s="10">
        <v>676</v>
      </c>
      <c r="R1033" t="s" s="10">
        <v>4138</v>
      </c>
      <c r="S1033" t="s" s="10">
        <v>4139</v>
      </c>
      <c r="T1033" t="s" s="20">
        <v>4140</v>
      </c>
      <c r="U1033" t="s" s="20">
        <v>4141</v>
      </c>
      <c r="V1033" s="25"/>
      <c r="W1033" s="34"/>
      <c r="X1033" s="34"/>
      <c r="Y1033" s="16"/>
      <c r="Z1033" s="34"/>
      <c r="AA1033" s="22"/>
      <c r="AB1033" s="22"/>
      <c r="AC1033" s="22"/>
      <c r="AD1033" s="22"/>
      <c r="AE1033" s="22"/>
      <c r="AF1033" s="22"/>
      <c r="AG1033" s="37"/>
      <c r="AH1033" s="17"/>
      <c r="AI1033" s="17"/>
    </row>
    <row r="1034" s="9" customFormat="1" ht="75" customHeight="1" hidden="1">
      <c r="A1034" s="24"/>
      <c r="B1034" s="24"/>
      <c r="C1034" s="14"/>
      <c r="D1034" t="s" s="11">
        <v>1925</v>
      </c>
      <c r="E1034" s="11"/>
      <c r="F1034" t="s" s="10">
        <v>4142</v>
      </c>
      <c r="G1034" t="s" s="10">
        <v>40</v>
      </c>
      <c r="H1034" s="16"/>
      <c r="I1034" s="13"/>
      <c r="J1034" s="13"/>
      <c r="K1034" s="13"/>
      <c r="L1034" s="13"/>
      <c r="M1034" s="24">
        <v>2017</v>
      </c>
      <c r="N1034" s="19">
        <v>43047</v>
      </c>
      <c r="O1034" s="19"/>
      <c r="P1034" s="19"/>
      <c r="Q1034" t="s" s="10">
        <v>4143</v>
      </c>
      <c r="R1034" t="s" s="10">
        <v>4144</v>
      </c>
      <c r="S1034" s="10"/>
      <c r="T1034" t="s" s="20">
        <v>4145</v>
      </c>
      <c r="U1034" t="s" s="20">
        <v>4146</v>
      </c>
      <c r="V1034" s="25"/>
      <c r="W1034" s="34"/>
      <c r="X1034" s="34"/>
      <c r="Y1034" s="16"/>
      <c r="Z1034" s="34"/>
      <c r="AA1034" s="22"/>
      <c r="AB1034" s="22"/>
      <c r="AC1034" s="22"/>
      <c r="AD1034" s="22"/>
      <c r="AE1034" s="22"/>
      <c r="AF1034" s="22"/>
      <c r="AG1034" s="37"/>
      <c r="AH1034" s="17"/>
      <c r="AI1034" s="17"/>
    </row>
    <row r="1035" s="9" customFormat="1" ht="150" customHeight="1" hidden="1">
      <c r="A1035" t="s" s="10">
        <v>4147</v>
      </c>
      <c r="B1035" s="24"/>
      <c r="C1035" t="s" s="10">
        <v>4148</v>
      </c>
      <c r="D1035" t="s" s="11">
        <v>120</v>
      </c>
      <c r="E1035" s="11"/>
      <c r="F1035" t="s" s="10">
        <v>4149</v>
      </c>
      <c r="G1035" t="s" s="10">
        <v>47</v>
      </c>
      <c r="H1035" s="16"/>
      <c r="I1035" s="13"/>
      <c r="J1035" s="13"/>
      <c r="K1035" s="13"/>
      <c r="L1035" s="13"/>
      <c r="M1035" s="24">
        <v>2017</v>
      </c>
      <c r="N1035" s="19">
        <v>43062</v>
      </c>
      <c r="O1035" s="19">
        <v>45291</v>
      </c>
      <c r="P1035" s="19">
        <v>43088</v>
      </c>
      <c r="Q1035" t="s" s="10">
        <v>4150</v>
      </c>
      <c r="R1035" t="s" s="10">
        <v>4151</v>
      </c>
      <c r="S1035" t="s" s="10">
        <v>4152</v>
      </c>
      <c r="T1035" t="s" s="20">
        <v>4153</v>
      </c>
      <c r="U1035" t="s" s="20">
        <v>4154</v>
      </c>
      <c r="V1035" t="s" s="20">
        <v>4155</v>
      </c>
      <c r="W1035" s="34"/>
      <c r="X1035" s="34">
        <v>672380</v>
      </c>
      <c r="Y1035" s="16"/>
      <c r="Z1035" s="34">
        <v>672380</v>
      </c>
      <c r="AA1035" s="22"/>
      <c r="AB1035" s="22"/>
      <c r="AC1035" s="22"/>
      <c r="AD1035" s="22"/>
      <c r="AE1035" s="22"/>
      <c r="AF1035" s="22"/>
      <c r="AG1035" s="37"/>
      <c r="AH1035" s="17"/>
      <c r="AI1035" s="17"/>
    </row>
    <row r="1036" s="9" customFormat="1" ht="135" customHeight="1" hidden="1">
      <c r="A1036" t="s" s="10">
        <v>4156</v>
      </c>
      <c r="B1036" s="24"/>
      <c r="C1036" s="14"/>
      <c r="D1036" t="s" s="11">
        <v>1910</v>
      </c>
      <c r="E1036" s="11"/>
      <c r="F1036" t="s" s="10">
        <v>4157</v>
      </c>
      <c r="G1036" t="s" s="10">
        <v>47</v>
      </c>
      <c r="H1036" s="16"/>
      <c r="I1036" s="13"/>
      <c r="J1036" s="13"/>
      <c r="K1036" s="13"/>
      <c r="L1036" s="13"/>
      <c r="M1036" s="24">
        <v>2017</v>
      </c>
      <c r="N1036" s="19">
        <v>43089</v>
      </c>
      <c r="O1036" s="19">
        <v>45157</v>
      </c>
      <c r="P1036" s="19">
        <v>43097</v>
      </c>
      <c r="Q1036" t="s" s="10">
        <v>3538</v>
      </c>
      <c r="R1036" t="s" s="10">
        <v>4158</v>
      </c>
      <c r="S1036" t="s" s="10">
        <v>4159</v>
      </c>
      <c r="T1036" t="s" s="20">
        <v>4160</v>
      </c>
      <c r="U1036" t="s" s="20">
        <v>1785</v>
      </c>
      <c r="V1036" t="s" s="20">
        <v>4161</v>
      </c>
      <c r="W1036" s="34"/>
      <c r="X1036" s="34">
        <v>677616</v>
      </c>
      <c r="Y1036" s="16"/>
      <c r="Z1036" s="34">
        <v>677616</v>
      </c>
      <c r="AA1036" s="22"/>
      <c r="AB1036" s="22"/>
      <c r="AC1036" s="22"/>
      <c r="AD1036" s="22"/>
      <c r="AE1036" s="22"/>
      <c r="AF1036" s="22"/>
      <c r="AG1036" s="37"/>
      <c r="AH1036" s="17"/>
      <c r="AI1036" s="17"/>
    </row>
    <row r="1037" s="9" customFormat="1" ht="135" customHeight="1" hidden="1">
      <c r="A1037" t="s" s="10">
        <v>4162</v>
      </c>
      <c r="B1037" s="24"/>
      <c r="C1037" s="14"/>
      <c r="D1037" t="s" s="11">
        <v>120</v>
      </c>
      <c r="E1037" s="11"/>
      <c r="F1037" t="s" s="10">
        <v>4163</v>
      </c>
      <c r="G1037" t="s" s="10">
        <v>47</v>
      </c>
      <c r="H1037" s="16"/>
      <c r="I1037" s="13"/>
      <c r="J1037" s="13"/>
      <c r="K1037" s="13"/>
      <c r="L1037" s="13"/>
      <c r="M1037" s="24">
        <v>2017</v>
      </c>
      <c r="N1037" s="19">
        <v>43089</v>
      </c>
      <c r="O1037" s="19">
        <v>45157</v>
      </c>
      <c r="P1037" s="19">
        <v>43097</v>
      </c>
      <c r="Q1037" t="s" s="10">
        <v>3538</v>
      </c>
      <c r="R1037" t="s" s="10">
        <v>4164</v>
      </c>
      <c r="S1037" t="s" s="10">
        <v>4159</v>
      </c>
      <c r="T1037" t="s" s="20">
        <v>4165</v>
      </c>
      <c r="U1037" t="s" s="20">
        <v>1785</v>
      </c>
      <c r="V1037" t="s" s="20">
        <v>4166</v>
      </c>
      <c r="W1037" s="34"/>
      <c r="X1037" s="34">
        <v>761157.6</v>
      </c>
      <c r="Y1037" s="16"/>
      <c r="Z1037" s="34">
        <v>761157.6</v>
      </c>
      <c r="AA1037" s="22"/>
      <c r="AB1037" s="22"/>
      <c r="AC1037" s="22"/>
      <c r="AD1037" s="22"/>
      <c r="AE1037" s="22"/>
      <c r="AF1037" s="22"/>
      <c r="AG1037" t="s" s="30">
        <v>3937</v>
      </c>
      <c r="AH1037" s="17"/>
      <c r="AI1037" s="17"/>
    </row>
    <row r="1038" s="9" customFormat="1" ht="135" customHeight="1" hidden="1">
      <c r="A1038" t="s" s="10">
        <v>4167</v>
      </c>
      <c r="B1038" s="24"/>
      <c r="C1038" s="14">
        <v>54</v>
      </c>
      <c r="D1038" t="s" s="11">
        <v>120</v>
      </c>
      <c r="E1038" s="11"/>
      <c r="F1038" t="s" s="10">
        <v>4168</v>
      </c>
      <c r="G1038" t="s" s="10">
        <v>47</v>
      </c>
      <c r="H1038" s="16"/>
      <c r="I1038" s="13"/>
      <c r="J1038" s="13"/>
      <c r="K1038" s="13"/>
      <c r="L1038" s="13"/>
      <c r="M1038" s="24">
        <v>2017</v>
      </c>
      <c r="N1038" s="19">
        <v>43089</v>
      </c>
      <c r="O1038" s="19">
        <v>45157</v>
      </c>
      <c r="P1038" s="19">
        <v>43097</v>
      </c>
      <c r="Q1038" t="s" s="10">
        <v>3538</v>
      </c>
      <c r="R1038" t="s" s="10">
        <v>4169</v>
      </c>
      <c r="S1038" t="s" s="10">
        <v>4170</v>
      </c>
      <c r="T1038" t="s" s="20">
        <v>4171</v>
      </c>
      <c r="U1038" t="s" s="20">
        <v>1785</v>
      </c>
      <c r="V1038" t="s" s="20">
        <v>4172</v>
      </c>
      <c r="W1038" s="34"/>
      <c r="X1038" s="34">
        <v>717034.16</v>
      </c>
      <c r="Y1038" s="16"/>
      <c r="Z1038" s="34">
        <v>717034.16</v>
      </c>
      <c r="AA1038" s="22"/>
      <c r="AB1038" s="22"/>
      <c r="AC1038" s="22"/>
      <c r="AD1038" s="22"/>
      <c r="AE1038" s="22"/>
      <c r="AF1038" s="22"/>
      <c r="AG1038" s="37"/>
      <c r="AH1038" s="17"/>
      <c r="AI1038" s="17"/>
    </row>
    <row r="1039" s="9" customFormat="1" ht="195" customHeight="1" hidden="1">
      <c r="A1039" t="s" s="10">
        <v>4173</v>
      </c>
      <c r="B1039" s="24"/>
      <c r="C1039" s="14">
        <v>66</v>
      </c>
      <c r="D1039" t="s" s="11">
        <v>120</v>
      </c>
      <c r="E1039" s="11"/>
      <c r="F1039" t="s" s="10">
        <v>4174</v>
      </c>
      <c r="G1039" t="s" s="10">
        <v>47</v>
      </c>
      <c r="H1039" s="16"/>
      <c r="I1039" s="13"/>
      <c r="J1039" s="13"/>
      <c r="K1039" s="13"/>
      <c r="L1039" s="13"/>
      <c r="M1039" s="24">
        <v>2017</v>
      </c>
      <c r="N1039" s="19">
        <v>43091</v>
      </c>
      <c r="O1039" s="73">
        <v>45382</v>
      </c>
      <c r="P1039" s="19">
        <v>43111</v>
      </c>
      <c r="Q1039" t="s" s="10">
        <v>4175</v>
      </c>
      <c r="R1039" t="s" s="10">
        <v>4176</v>
      </c>
      <c r="S1039" t="s" s="28">
        <v>4177</v>
      </c>
      <c r="T1039" t="s" s="20">
        <v>4178</v>
      </c>
      <c r="U1039" t="s" s="20">
        <v>1785</v>
      </c>
      <c r="V1039" t="s" s="20">
        <v>4179</v>
      </c>
      <c r="W1039" s="34"/>
      <c r="X1039" s="34">
        <v>892507</v>
      </c>
      <c r="Y1039" s="16"/>
      <c r="Z1039" s="34">
        <v>892507</v>
      </c>
      <c r="AA1039" s="22"/>
      <c r="AB1039" s="22"/>
      <c r="AC1039" s="22"/>
      <c r="AD1039" s="22"/>
      <c r="AE1039" s="22"/>
      <c r="AF1039" s="22"/>
      <c r="AG1039" t="s" s="30">
        <v>4180</v>
      </c>
      <c r="AH1039" s="17"/>
      <c r="AI1039" s="17"/>
    </row>
    <row r="1040" s="9" customFormat="1" ht="75" customHeight="1" hidden="1">
      <c r="A1040" t="s" s="10">
        <v>4181</v>
      </c>
      <c r="B1040" s="24"/>
      <c r="C1040" s="14">
        <v>24</v>
      </c>
      <c r="D1040" t="s" s="11">
        <v>3065</v>
      </c>
      <c r="E1040" s="11"/>
      <c r="F1040" t="s" s="10">
        <v>4182</v>
      </c>
      <c r="G1040" t="s" s="10">
        <v>47</v>
      </c>
      <c r="H1040" s="16"/>
      <c r="I1040" s="13"/>
      <c r="J1040" s="13"/>
      <c r="K1040" s="13"/>
      <c r="L1040" s="13"/>
      <c r="M1040" s="24">
        <v>2017</v>
      </c>
      <c r="N1040" s="19">
        <v>42998</v>
      </c>
      <c r="O1040" s="73">
        <v>43727</v>
      </c>
      <c r="P1040" s="19">
        <v>42998</v>
      </c>
      <c r="Q1040" t="s" s="10">
        <v>711</v>
      </c>
      <c r="R1040" t="s" s="10">
        <v>4183</v>
      </c>
      <c r="S1040" s="12"/>
      <c r="T1040" t="s" s="20">
        <v>4184</v>
      </c>
      <c r="U1040" t="s" s="20">
        <v>4185</v>
      </c>
      <c r="V1040" s="25"/>
      <c r="W1040" s="34"/>
      <c r="X1040" s="34"/>
      <c r="Y1040" s="16"/>
      <c r="Z1040" s="34"/>
      <c r="AA1040" s="22"/>
      <c r="AB1040" s="22"/>
      <c r="AC1040" s="22"/>
      <c r="AD1040" s="22"/>
      <c r="AE1040" t="s" s="47">
        <v>809</v>
      </c>
      <c r="AF1040" s="22"/>
      <c r="AG1040" t="s" s="30">
        <v>2504</v>
      </c>
      <c r="AH1040" s="17"/>
      <c r="AI1040" s="17"/>
    </row>
    <row r="1041" s="9" customFormat="1" ht="180" customHeight="1" hidden="1">
      <c r="A1041" t="s" s="10">
        <v>4186</v>
      </c>
      <c r="B1041" s="24"/>
      <c r="C1041" s="14">
        <v>60</v>
      </c>
      <c r="D1041" t="s" s="11">
        <v>120</v>
      </c>
      <c r="E1041" s="11"/>
      <c r="F1041" t="s" s="10">
        <v>4187</v>
      </c>
      <c r="G1041" t="s" s="10">
        <v>68</v>
      </c>
      <c r="H1041" s="16"/>
      <c r="I1041" t="s" s="36">
        <v>4188</v>
      </c>
      <c r="J1041" s="13"/>
      <c r="K1041" s="13"/>
      <c r="L1041" s="13"/>
      <c r="M1041" s="24">
        <v>2018</v>
      </c>
      <c r="N1041" s="19">
        <v>43104</v>
      </c>
      <c r="O1041" s="73">
        <v>46022</v>
      </c>
      <c r="P1041" s="19">
        <v>43160</v>
      </c>
      <c r="Q1041" t="s" s="10">
        <v>42</v>
      </c>
      <c r="R1041" t="s" s="10">
        <v>4189</v>
      </c>
      <c r="S1041" t="s" s="10">
        <v>4190</v>
      </c>
      <c r="T1041" t="s" s="10">
        <v>4191</v>
      </c>
      <c r="U1041" t="s" s="20">
        <v>4192</v>
      </c>
      <c r="V1041" t="s" s="20">
        <v>4193</v>
      </c>
      <c r="W1041" s="34"/>
      <c r="X1041" s="34">
        <v>2680383.2</v>
      </c>
      <c r="Y1041" s="16"/>
      <c r="Z1041" s="34">
        <v>2680383.2</v>
      </c>
      <c r="AA1041" s="22"/>
      <c r="AB1041" s="22"/>
      <c r="AC1041" s="22"/>
      <c r="AD1041" s="22"/>
      <c r="AE1041" s="22"/>
      <c r="AF1041" s="22"/>
      <c r="AG1041" s="37"/>
      <c r="AH1041" s="17"/>
      <c r="AI1041" s="17"/>
    </row>
    <row r="1042" s="9" customFormat="1" ht="90" customHeight="1" hidden="1">
      <c r="A1042" s="24"/>
      <c r="B1042" s="24"/>
      <c r="C1042" s="14"/>
      <c r="D1042" t="s" s="11">
        <v>3028</v>
      </c>
      <c r="E1042" s="11"/>
      <c r="F1042" t="s" s="10">
        <v>4194</v>
      </c>
      <c r="G1042" t="s" s="10">
        <v>68</v>
      </c>
      <c r="H1042" s="16"/>
      <c r="I1042" s="13"/>
      <c r="J1042" s="13"/>
      <c r="K1042" s="13"/>
      <c r="L1042" s="13"/>
      <c r="M1042" s="24">
        <v>2017</v>
      </c>
      <c r="N1042" s="19">
        <v>42953</v>
      </c>
      <c r="O1042" s="73">
        <v>44798</v>
      </c>
      <c r="P1042" s="19">
        <v>42972</v>
      </c>
      <c r="Q1042" t="s" s="10">
        <v>4195</v>
      </c>
      <c r="R1042" t="s" s="10">
        <v>3983</v>
      </c>
      <c r="S1042" s="12"/>
      <c r="T1042" t="s" s="10">
        <v>4196</v>
      </c>
      <c r="U1042" t="s" s="20">
        <v>4192</v>
      </c>
      <c r="V1042" s="25"/>
      <c r="W1042" s="34"/>
      <c r="X1042" s="34"/>
      <c r="Y1042" s="16"/>
      <c r="Z1042" s="34"/>
      <c r="AA1042" s="22"/>
      <c r="AB1042" s="22"/>
      <c r="AC1042" s="22"/>
      <c r="AD1042" s="22"/>
      <c r="AE1042" s="22"/>
      <c r="AF1042" s="22"/>
      <c r="AG1042" t="s" s="30">
        <v>4197</v>
      </c>
      <c r="AH1042" s="17"/>
      <c r="AI1042" s="17"/>
    </row>
    <row r="1043" s="9" customFormat="1" ht="150" customHeight="1" hidden="1">
      <c r="A1043" t="s" s="10">
        <v>4198</v>
      </c>
      <c r="B1043" s="24"/>
      <c r="C1043" s="14"/>
      <c r="D1043" t="s" s="11">
        <v>2857</v>
      </c>
      <c r="E1043" s="11"/>
      <c r="F1043" t="s" s="10">
        <v>4199</v>
      </c>
      <c r="G1043" t="s" s="10">
        <v>47</v>
      </c>
      <c r="H1043" s="16"/>
      <c r="I1043" s="13"/>
      <c r="J1043" s="13"/>
      <c r="K1043" s="13"/>
      <c r="L1043" s="13"/>
      <c r="M1043" s="24">
        <v>2018</v>
      </c>
      <c r="N1043" s="19">
        <v>43140</v>
      </c>
      <c r="O1043" s="73">
        <v>43870</v>
      </c>
      <c r="P1043" s="19">
        <v>43154</v>
      </c>
      <c r="Q1043" t="s" s="10">
        <v>4195</v>
      </c>
      <c r="R1043" t="s" s="10">
        <v>4200</v>
      </c>
      <c r="S1043" s="10"/>
      <c r="T1043" t="s" s="10">
        <v>4201</v>
      </c>
      <c r="U1043" t="s" s="20">
        <v>4202</v>
      </c>
      <c r="V1043" s="25"/>
      <c r="W1043" s="34"/>
      <c r="X1043" s="34"/>
      <c r="Y1043" s="16"/>
      <c r="Z1043" s="34"/>
      <c r="AA1043" s="22"/>
      <c r="AB1043" s="22"/>
      <c r="AC1043" s="22"/>
      <c r="AD1043" s="22"/>
      <c r="AE1043" s="22"/>
      <c r="AF1043" s="22"/>
      <c r="AG1043" t="s" s="30">
        <v>4203</v>
      </c>
      <c r="AH1043" s="17"/>
      <c r="AI1043" s="17"/>
    </row>
    <row r="1044" s="52" customFormat="1" ht="60" customHeight="1" hidden="1">
      <c r="A1044" t="s" s="10">
        <v>4204</v>
      </c>
      <c r="B1044" t="s" s="10">
        <v>4205</v>
      </c>
      <c r="C1044" s="14"/>
      <c r="D1044" t="s" s="53">
        <v>1925</v>
      </c>
      <c r="F1044" t="s" s="10">
        <v>4206</v>
      </c>
      <c r="G1044" t="s" s="10">
        <v>2232</v>
      </c>
      <c r="H1044" s="16"/>
      <c r="I1044" s="13"/>
      <c r="J1044" s="13"/>
      <c r="K1044" s="13"/>
      <c r="L1044" s="13"/>
      <c r="M1044" s="24">
        <v>2018</v>
      </c>
      <c r="N1044" s="19">
        <v>43158</v>
      </c>
      <c r="O1044" s="73">
        <v>46080</v>
      </c>
      <c r="P1044" s="19">
        <v>43216</v>
      </c>
      <c r="Q1044" t="s" s="10">
        <v>4207</v>
      </c>
      <c r="R1044" t="s" s="10">
        <v>4208</v>
      </c>
      <c r="S1044" t="s" s="10">
        <v>4170</v>
      </c>
      <c r="T1044" t="s" s="10">
        <v>4209</v>
      </c>
      <c r="U1044" t="s" s="20">
        <v>4210</v>
      </c>
      <c r="V1044" s="25"/>
      <c r="W1044" s="34"/>
      <c r="X1044" s="34"/>
      <c r="Y1044" s="16"/>
      <c r="Z1044" s="34"/>
      <c r="AA1044" s="22"/>
      <c r="AB1044" s="22"/>
      <c r="AC1044" s="22"/>
      <c r="AD1044" s="22"/>
      <c r="AE1044" s="22"/>
      <c r="AF1044" s="22"/>
      <c r="AG1044" t="s" s="30">
        <v>4211</v>
      </c>
      <c r="AH1044" s="17"/>
      <c r="AI1044" s="17"/>
    </row>
    <row r="1045" s="9" customFormat="1" ht="75" customHeight="1" hidden="1">
      <c r="A1045" t="s" s="10">
        <v>4212</v>
      </c>
      <c r="B1045" s="24"/>
      <c r="C1045" s="14">
        <v>36</v>
      </c>
      <c r="D1045" t="s" s="11">
        <v>3195</v>
      </c>
      <c r="E1045" s="11"/>
      <c r="F1045" t="s" s="10">
        <v>4213</v>
      </c>
      <c r="G1045" t="s" s="10">
        <v>3888</v>
      </c>
      <c r="H1045" s="16"/>
      <c r="I1045" s="13"/>
      <c r="J1045" s="13"/>
      <c r="K1045" s="13"/>
      <c r="L1045" s="13"/>
      <c r="M1045" s="24">
        <v>2018</v>
      </c>
      <c r="N1045" s="19">
        <v>43159</v>
      </c>
      <c r="O1045" s="73">
        <v>45350</v>
      </c>
      <c r="P1045" s="19">
        <v>43173</v>
      </c>
      <c r="Q1045" t="s" s="10">
        <v>676</v>
      </c>
      <c r="R1045" t="s" s="10">
        <v>4214</v>
      </c>
      <c r="S1045" t="s" s="10">
        <v>4215</v>
      </c>
      <c r="T1045" t="s" s="10">
        <v>4216</v>
      </c>
      <c r="U1045" t="s" s="20">
        <v>4217</v>
      </c>
      <c r="V1045" s="25"/>
      <c r="W1045" s="34"/>
      <c r="X1045" s="34"/>
      <c r="Y1045" s="16"/>
      <c r="Z1045" s="34"/>
      <c r="AA1045" s="22"/>
      <c r="AB1045" s="22"/>
      <c r="AC1045" s="22"/>
      <c r="AD1045" s="22"/>
      <c r="AE1045" s="22"/>
      <c r="AF1045" s="22"/>
      <c r="AG1045" t="s" s="30">
        <v>4218</v>
      </c>
      <c r="AH1045" s="17"/>
      <c r="AI1045" s="17"/>
    </row>
    <row r="1046" s="9" customFormat="1" ht="90" customHeight="1" hidden="1">
      <c r="A1046" s="24"/>
      <c r="B1046" s="24"/>
      <c r="C1046" s="14">
        <v>24</v>
      </c>
      <c r="D1046" t="s" s="11">
        <v>3056</v>
      </c>
      <c r="E1046" s="11"/>
      <c r="F1046" t="s" s="10">
        <v>4219</v>
      </c>
      <c r="G1046" t="s" s="10">
        <v>40</v>
      </c>
      <c r="H1046" s="16"/>
      <c r="I1046" s="13"/>
      <c r="J1046" s="13"/>
      <c r="K1046" s="13"/>
      <c r="L1046" s="13"/>
      <c r="M1046" s="24">
        <v>2018</v>
      </c>
      <c r="N1046" s="19">
        <v>43173</v>
      </c>
      <c r="O1046" s="73">
        <v>43904</v>
      </c>
      <c r="P1046" s="19"/>
      <c r="Q1046" t="s" s="10">
        <v>1444</v>
      </c>
      <c r="R1046" t="s" s="10">
        <v>4208</v>
      </c>
      <c r="S1046" s="10"/>
      <c r="T1046" t="s" s="10">
        <v>4220</v>
      </c>
      <c r="U1046" t="s" s="20">
        <v>4221</v>
      </c>
      <c r="V1046" s="25"/>
      <c r="W1046" s="34"/>
      <c r="X1046" s="34"/>
      <c r="Y1046" s="16"/>
      <c r="Z1046" s="34"/>
      <c r="AA1046" s="22"/>
      <c r="AB1046" s="22"/>
      <c r="AC1046" s="22"/>
      <c r="AD1046" s="22"/>
      <c r="AE1046" s="22"/>
      <c r="AF1046" s="22"/>
      <c r="AG1046" s="37"/>
      <c r="AH1046" s="17"/>
      <c r="AI1046" s="17"/>
    </row>
    <row r="1047" s="9" customFormat="1" ht="60" customHeight="1" hidden="1">
      <c r="A1047" t="s" s="10">
        <v>4222</v>
      </c>
      <c r="B1047" s="24"/>
      <c r="C1047" s="14">
        <v>12</v>
      </c>
      <c r="D1047" t="s" s="11">
        <v>2590</v>
      </c>
      <c r="E1047" s="11"/>
      <c r="F1047" t="s" s="10">
        <v>4223</v>
      </c>
      <c r="G1047" t="s" s="10">
        <v>68</v>
      </c>
      <c r="H1047" s="16"/>
      <c r="I1047" s="13"/>
      <c r="J1047" s="13"/>
      <c r="K1047" s="13"/>
      <c r="L1047" s="13"/>
      <c r="M1047" s="24">
        <v>2018</v>
      </c>
      <c r="N1047" s="19">
        <v>43187</v>
      </c>
      <c r="O1047" s="73">
        <v>43552</v>
      </c>
      <c r="P1047" s="19">
        <v>43214</v>
      </c>
      <c r="Q1047" t="s" s="10">
        <v>42</v>
      </c>
      <c r="R1047" t="s" s="10">
        <v>4224</v>
      </c>
      <c r="S1047" s="10"/>
      <c r="T1047" t="s" s="10">
        <v>4225</v>
      </c>
      <c r="U1047" t="s" s="20">
        <v>4226</v>
      </c>
      <c r="V1047" s="25"/>
      <c r="W1047" s="34"/>
      <c r="X1047" s="34">
        <v>250000</v>
      </c>
      <c r="Y1047" s="16"/>
      <c r="Z1047" s="34">
        <v>250000</v>
      </c>
      <c r="AA1047" s="22"/>
      <c r="AB1047" s="22"/>
      <c r="AC1047" s="22"/>
      <c r="AD1047" s="22"/>
      <c r="AE1047" s="22"/>
      <c r="AF1047" s="22"/>
      <c r="AG1047" t="s" s="30">
        <v>4227</v>
      </c>
      <c r="AH1047" s="17"/>
      <c r="AI1047" s="17"/>
    </row>
    <row r="1048" s="9" customFormat="1" ht="105" customHeight="1" hidden="1">
      <c r="A1048" s="24"/>
      <c r="B1048" s="24"/>
      <c r="C1048" s="14"/>
      <c r="D1048" t="s" s="11">
        <v>3065</v>
      </c>
      <c r="E1048" s="11"/>
      <c r="F1048" t="s" s="10">
        <v>4228</v>
      </c>
      <c r="G1048" t="s" s="10">
        <v>47</v>
      </c>
      <c r="H1048" s="16"/>
      <c r="I1048" s="13"/>
      <c r="J1048" s="13"/>
      <c r="K1048" s="13"/>
      <c r="L1048" s="13"/>
      <c r="M1048" s="24">
        <v>2010</v>
      </c>
      <c r="N1048" t="s" s="10">
        <v>4229</v>
      </c>
      <c r="O1048" s="73">
        <v>40542</v>
      </c>
      <c r="P1048" s="19">
        <v>40399</v>
      </c>
      <c r="Q1048" t="s" s="10">
        <v>42</v>
      </c>
      <c r="R1048" t="s" s="10">
        <v>2410</v>
      </c>
      <c r="S1048" t="s" s="10">
        <v>4230</v>
      </c>
      <c r="T1048" t="s" s="10">
        <v>4231</v>
      </c>
      <c r="U1048" t="s" s="20">
        <v>4232</v>
      </c>
      <c r="V1048" s="25"/>
      <c r="W1048" s="34"/>
      <c r="X1048" s="34"/>
      <c r="Y1048" s="16"/>
      <c r="Z1048" s="34"/>
      <c r="AA1048" s="22"/>
      <c r="AB1048" s="22"/>
      <c r="AC1048" s="22"/>
      <c r="AD1048" s="22"/>
      <c r="AE1048" s="22"/>
      <c r="AF1048" s="22"/>
      <c r="AG1048" t="s" s="30">
        <v>4233</v>
      </c>
      <c r="AH1048" s="17"/>
      <c r="AI1048" s="17"/>
    </row>
    <row r="1049" s="9" customFormat="1" ht="60" customHeight="1" hidden="1">
      <c r="A1049" t="s" s="10">
        <v>4234</v>
      </c>
      <c r="B1049" t="s" s="10">
        <v>2263</v>
      </c>
      <c r="C1049" t="s" s="10">
        <v>4235</v>
      </c>
      <c r="D1049" t="s" s="11">
        <v>4236</v>
      </c>
      <c r="E1049" s="11"/>
      <c r="F1049" t="s" s="10">
        <v>4237</v>
      </c>
      <c r="G1049" t="s" s="10">
        <v>2232</v>
      </c>
      <c r="H1049" s="16"/>
      <c r="I1049" s="13"/>
      <c r="J1049" s="13"/>
      <c r="K1049" s="13"/>
      <c r="L1049" s="13"/>
      <c r="M1049" s="24"/>
      <c r="N1049" s="19">
        <v>43005</v>
      </c>
      <c r="O1049" s="73">
        <v>44101</v>
      </c>
      <c r="P1049" s="19">
        <v>43209</v>
      </c>
      <c r="Q1049" t="s" s="10">
        <v>4238</v>
      </c>
      <c r="R1049" t="s" s="10">
        <v>4239</v>
      </c>
      <c r="S1049" s="10"/>
      <c r="T1049" t="s" s="10">
        <v>4240</v>
      </c>
      <c r="U1049" t="s" s="20">
        <v>4241</v>
      </c>
      <c r="V1049" s="25"/>
      <c r="W1049" s="34"/>
      <c r="X1049" s="34"/>
      <c r="Y1049" s="16"/>
      <c r="Z1049" s="34"/>
      <c r="AA1049" s="22"/>
      <c r="AB1049" s="22"/>
      <c r="AC1049" s="22"/>
      <c r="AD1049" s="22"/>
      <c r="AE1049" s="22"/>
      <c r="AF1049" s="22"/>
      <c r="AG1049" t="s" s="30">
        <v>4242</v>
      </c>
      <c r="AH1049" s="17"/>
      <c r="AI1049" s="17"/>
    </row>
    <row r="1050" s="9" customFormat="1" ht="45" customHeight="1" hidden="1">
      <c r="A1050" s="24"/>
      <c r="B1050" s="24"/>
      <c r="C1050" s="14"/>
      <c r="D1050" t="s" s="11">
        <v>3065</v>
      </c>
      <c r="E1050" s="11"/>
      <c r="F1050" t="s" s="10">
        <v>4243</v>
      </c>
      <c r="G1050" t="s" s="10">
        <v>40</v>
      </c>
      <c r="H1050" s="16"/>
      <c r="I1050" s="13"/>
      <c r="J1050" s="13"/>
      <c r="K1050" s="13"/>
      <c r="L1050" s="13"/>
      <c r="M1050" s="24"/>
      <c r="N1050" s="19">
        <v>40912</v>
      </c>
      <c r="O1050" s="73">
        <v>41274</v>
      </c>
      <c r="P1050" s="19">
        <v>41207</v>
      </c>
      <c r="Q1050" t="s" s="10">
        <v>4244</v>
      </c>
      <c r="R1050" s="10"/>
      <c r="S1050" s="10"/>
      <c r="T1050" t="s" s="10">
        <v>4245</v>
      </c>
      <c r="U1050" t="s" s="20">
        <v>3616</v>
      </c>
      <c r="V1050" s="25"/>
      <c r="W1050" s="34"/>
      <c r="X1050" s="34">
        <v>1080000</v>
      </c>
      <c r="Y1050" s="16"/>
      <c r="Z1050" s="34">
        <v>1080000</v>
      </c>
      <c r="AA1050" s="22"/>
      <c r="AB1050" s="22"/>
      <c r="AC1050" s="22"/>
      <c r="AD1050" s="22"/>
      <c r="AE1050" s="22"/>
      <c r="AF1050" s="22"/>
      <c r="AG1050" t="s" s="30">
        <v>4246</v>
      </c>
      <c r="AH1050" s="17"/>
      <c r="AI1050" s="17"/>
    </row>
    <row r="1051" s="9" customFormat="1" ht="75" customHeight="1" hidden="1">
      <c r="A1051" s="24"/>
      <c r="B1051" s="24"/>
      <c r="C1051" t="s" s="10">
        <v>4247</v>
      </c>
      <c r="D1051" t="s" s="11">
        <v>4248</v>
      </c>
      <c r="E1051" s="11"/>
      <c r="F1051" t="s" s="10">
        <v>4249</v>
      </c>
      <c r="G1051" t="s" s="10">
        <v>47</v>
      </c>
      <c r="H1051" s="16"/>
      <c r="I1051" s="13"/>
      <c r="J1051" s="13"/>
      <c r="K1051" s="13"/>
      <c r="L1051" s="13"/>
      <c r="M1051" s="24"/>
      <c r="N1051" s="19">
        <v>43160</v>
      </c>
      <c r="O1051" s="73">
        <v>43891</v>
      </c>
      <c r="P1051" s="19">
        <v>43227</v>
      </c>
      <c r="Q1051" t="s" s="10">
        <v>4250</v>
      </c>
      <c r="R1051" t="s" s="10">
        <v>4251</v>
      </c>
      <c r="S1051" s="10"/>
      <c r="T1051" t="s" s="10">
        <v>4252</v>
      </c>
      <c r="U1051" t="s" s="20">
        <v>4253</v>
      </c>
      <c r="V1051" s="25"/>
      <c r="W1051" s="34"/>
      <c r="X1051" s="34"/>
      <c r="Y1051" s="16"/>
      <c r="Z1051" s="34"/>
      <c r="AA1051" s="22"/>
      <c r="AB1051" s="22"/>
      <c r="AC1051" s="22"/>
      <c r="AD1051" s="22"/>
      <c r="AE1051" s="22"/>
      <c r="AF1051" s="22"/>
      <c r="AG1051" t="s" s="30">
        <v>4254</v>
      </c>
      <c r="AH1051" s="17"/>
      <c r="AI1051" s="17"/>
    </row>
    <row r="1052" s="9" customFormat="1" ht="195" customHeight="1" hidden="1">
      <c r="A1052" t="s" s="10">
        <v>4255</v>
      </c>
      <c r="B1052" s="24"/>
      <c r="C1052" s="14"/>
      <c r="D1052" t="s" s="11">
        <v>3195</v>
      </c>
      <c r="E1052" s="11"/>
      <c r="F1052" t="s" s="10">
        <v>4256</v>
      </c>
      <c r="G1052" t="s" s="10">
        <v>47</v>
      </c>
      <c r="H1052" s="16"/>
      <c r="I1052" s="13"/>
      <c r="J1052" s="13"/>
      <c r="K1052" s="13"/>
      <c r="L1052" s="13"/>
      <c r="M1052" s="24"/>
      <c r="N1052" s="19">
        <v>43230</v>
      </c>
      <c r="O1052" s="73">
        <v>45056</v>
      </c>
      <c r="P1052" s="19">
        <v>43242</v>
      </c>
      <c r="Q1052" t="s" s="10">
        <v>676</v>
      </c>
      <c r="R1052" t="s" s="10">
        <v>4257</v>
      </c>
      <c r="S1052" t="s" s="10">
        <v>4258</v>
      </c>
      <c r="T1052" t="s" s="10">
        <v>4259</v>
      </c>
      <c r="U1052" t="s" s="20">
        <v>323</v>
      </c>
      <c r="V1052" s="25"/>
      <c r="W1052" s="34"/>
      <c r="X1052" s="34">
        <v>35700.37</v>
      </c>
      <c r="Y1052" s="16"/>
      <c r="Z1052" s="34"/>
      <c r="AA1052" s="22"/>
      <c r="AB1052" s="22"/>
      <c r="AC1052" s="22"/>
      <c r="AD1052" s="22"/>
      <c r="AE1052" s="22"/>
      <c r="AF1052" s="22"/>
      <c r="AG1052" s="37"/>
      <c r="AH1052" s="17"/>
      <c r="AI1052" s="17"/>
    </row>
    <row r="1053" s="9" customFormat="1" ht="195" customHeight="1" hidden="1">
      <c r="A1053" t="s" s="10">
        <v>4260</v>
      </c>
      <c r="B1053" s="24"/>
      <c r="C1053" s="14"/>
      <c r="D1053" t="s" s="11">
        <v>4261</v>
      </c>
      <c r="E1053" s="11"/>
      <c r="F1053" t="s" s="10">
        <v>4262</v>
      </c>
      <c r="G1053" t="s" s="10">
        <v>47</v>
      </c>
      <c r="H1053" s="16"/>
      <c r="I1053" s="13"/>
      <c r="J1053" s="13"/>
      <c r="K1053" s="13"/>
      <c r="L1053" s="13"/>
      <c r="M1053" s="24"/>
      <c r="N1053" s="19">
        <v>43230</v>
      </c>
      <c r="O1053" s="73">
        <v>45056</v>
      </c>
      <c r="P1053" s="19">
        <v>43242</v>
      </c>
      <c r="Q1053" t="s" s="10">
        <v>3442</v>
      </c>
      <c r="R1053" t="s" s="10">
        <v>4263</v>
      </c>
      <c r="S1053" t="s" s="10">
        <v>4258</v>
      </c>
      <c r="T1053" t="s" s="10">
        <v>4264</v>
      </c>
      <c r="U1053" t="s" s="20">
        <v>323</v>
      </c>
      <c r="V1053" s="25"/>
      <c r="W1053" s="34"/>
      <c r="X1053" s="34">
        <v>479680.35</v>
      </c>
      <c r="Y1053" s="16"/>
      <c r="Z1053" s="34"/>
      <c r="AA1053" s="22"/>
      <c r="AB1053" s="22"/>
      <c r="AC1053" s="22"/>
      <c r="AD1053" s="22"/>
      <c r="AE1053" s="22"/>
      <c r="AF1053" s="22"/>
      <c r="AG1053" s="37"/>
      <c r="AH1053" s="17"/>
      <c r="AI1053" s="17"/>
    </row>
    <row r="1054" s="9" customFormat="1" ht="195" customHeight="1" hidden="1">
      <c r="A1054" t="s" s="10">
        <v>4265</v>
      </c>
      <c r="B1054" s="24"/>
      <c r="C1054" s="14"/>
      <c r="D1054" t="s" s="11">
        <v>3195</v>
      </c>
      <c r="E1054" s="11"/>
      <c r="F1054" t="s" s="10">
        <v>4266</v>
      </c>
      <c r="G1054" t="s" s="10">
        <v>47</v>
      </c>
      <c r="H1054" s="16"/>
      <c r="I1054" s="13"/>
      <c r="J1054" s="13"/>
      <c r="K1054" s="13"/>
      <c r="L1054" s="13"/>
      <c r="M1054" s="24"/>
      <c r="N1054" s="19">
        <v>43230</v>
      </c>
      <c r="O1054" s="73">
        <v>45056</v>
      </c>
      <c r="P1054" s="19">
        <v>43242</v>
      </c>
      <c r="Q1054" t="s" s="10">
        <v>3442</v>
      </c>
      <c r="R1054" t="s" s="10">
        <v>4267</v>
      </c>
      <c r="S1054" t="s" s="10">
        <v>4258</v>
      </c>
      <c r="T1054" t="s" s="10">
        <v>4268</v>
      </c>
      <c r="U1054" t="s" s="20">
        <v>323</v>
      </c>
      <c r="V1054" s="25"/>
      <c r="W1054" s="34"/>
      <c r="X1054" s="34">
        <v>265234.47</v>
      </c>
      <c r="Y1054" s="16"/>
      <c r="Z1054" s="34"/>
      <c r="AA1054" s="22"/>
      <c r="AB1054" s="22"/>
      <c r="AC1054" s="22"/>
      <c r="AD1054" s="22"/>
      <c r="AE1054" s="22"/>
      <c r="AF1054" s="22"/>
      <c r="AG1054" s="37"/>
      <c r="AH1054" s="17"/>
      <c r="AI1054" s="17"/>
    </row>
    <row r="1055" s="9" customFormat="1" ht="90" customHeight="1" hidden="1">
      <c r="A1055" t="s" s="10">
        <v>4269</v>
      </c>
      <c r="B1055" s="24"/>
      <c r="C1055" t="s" s="10">
        <v>4247</v>
      </c>
      <c r="D1055" t="s" s="11">
        <v>2773</v>
      </c>
      <c r="E1055" s="11"/>
      <c r="F1055" t="s" s="10">
        <v>4270</v>
      </c>
      <c r="G1055" t="s" s="10">
        <v>60</v>
      </c>
      <c r="H1055" s="16"/>
      <c r="I1055" s="13"/>
      <c r="J1055" s="13"/>
      <c r="K1055" s="13"/>
      <c r="L1055" s="13"/>
      <c r="M1055" s="24">
        <v>2018</v>
      </c>
      <c r="N1055" s="19">
        <v>43248</v>
      </c>
      <c r="O1055" s="19">
        <v>43979</v>
      </c>
      <c r="P1055" s="19">
        <v>43250</v>
      </c>
      <c r="Q1055" t="s" s="10">
        <v>4271</v>
      </c>
      <c r="R1055" t="s" s="10">
        <v>4272</v>
      </c>
      <c r="S1055" s="10"/>
      <c r="T1055" t="s" s="10">
        <v>4273</v>
      </c>
      <c r="U1055" t="s" s="20">
        <v>4274</v>
      </c>
      <c r="V1055" s="25"/>
      <c r="W1055" s="34"/>
      <c r="X1055" t="s" s="47">
        <v>4275</v>
      </c>
      <c r="Y1055" s="16"/>
      <c r="Z1055" t="s" s="47">
        <v>4275</v>
      </c>
      <c r="AA1055" s="22"/>
      <c r="AB1055" s="22"/>
      <c r="AC1055" s="22"/>
      <c r="AD1055" s="22"/>
      <c r="AE1055" s="22"/>
      <c r="AF1055" s="22"/>
      <c r="AG1055" t="s" s="30">
        <v>4276</v>
      </c>
      <c r="AH1055" s="17"/>
      <c r="AI1055" s="17"/>
    </row>
    <row r="1056" s="9" customFormat="1" ht="120" customHeight="1" hidden="1">
      <c r="A1056" t="s" s="10">
        <v>4277</v>
      </c>
      <c r="B1056" s="24"/>
      <c r="C1056" s="14"/>
      <c r="D1056" t="s" s="11">
        <v>120</v>
      </c>
      <c r="E1056" s="11"/>
      <c r="F1056" t="s" s="10">
        <v>4278</v>
      </c>
      <c r="G1056" t="s" s="10">
        <v>3888</v>
      </c>
      <c r="H1056" s="16"/>
      <c r="I1056" s="13"/>
      <c r="J1056" s="13"/>
      <c r="K1056" s="13"/>
      <c r="L1056" s="13"/>
      <c r="M1056" s="24"/>
      <c r="N1056" s="19">
        <v>43248</v>
      </c>
      <c r="O1056" s="19">
        <v>44344</v>
      </c>
      <c r="P1056" s="19">
        <v>43262</v>
      </c>
      <c r="Q1056" t="s" s="10">
        <v>2534</v>
      </c>
      <c r="R1056" t="s" s="10">
        <v>4279</v>
      </c>
      <c r="S1056" t="s" s="10">
        <v>4280</v>
      </c>
      <c r="T1056" t="s" s="10">
        <v>4281</v>
      </c>
      <c r="U1056" t="s" s="20">
        <v>4282</v>
      </c>
      <c r="V1056" s="25"/>
      <c r="W1056" s="34"/>
      <c r="X1056" s="34"/>
      <c r="Y1056" s="16"/>
      <c r="Z1056" s="34"/>
      <c r="AA1056" s="22"/>
      <c r="AB1056" s="22"/>
      <c r="AC1056" s="22"/>
      <c r="AD1056" s="22"/>
      <c r="AE1056" s="22"/>
      <c r="AF1056" s="22"/>
      <c r="AG1056" t="s" s="30">
        <v>4283</v>
      </c>
      <c r="AH1056" s="17"/>
      <c r="AI1056" s="17"/>
    </row>
    <row r="1057" s="9" customFormat="1" ht="45" customHeight="1" hidden="1">
      <c r="A1057" s="24"/>
      <c r="B1057" s="24"/>
      <c r="C1057" s="14"/>
      <c r="D1057" t="s" s="11">
        <v>2819</v>
      </c>
      <c r="E1057" s="11"/>
      <c r="F1057" t="s" s="10">
        <v>4284</v>
      </c>
      <c r="G1057" t="s" s="10">
        <v>40</v>
      </c>
      <c r="H1057" s="16"/>
      <c r="I1057" s="13"/>
      <c r="J1057" t="s" s="10">
        <v>566</v>
      </c>
      <c r="K1057" t="s" s="10">
        <v>567</v>
      </c>
      <c r="L1057" t="s" s="10">
        <v>4285</v>
      </c>
      <c r="M1057" s="24">
        <v>2018</v>
      </c>
      <c r="N1057" s="19">
        <v>43229</v>
      </c>
      <c r="O1057" s="19">
        <v>45055</v>
      </c>
      <c r="P1057" s="19">
        <v>43248</v>
      </c>
      <c r="Q1057" t="s" s="10">
        <v>42</v>
      </c>
      <c r="R1057" t="s" s="10">
        <v>4286</v>
      </c>
      <c r="S1057" t="s" s="10">
        <v>4287</v>
      </c>
      <c r="T1057" t="s" s="10">
        <v>4288</v>
      </c>
      <c r="U1057" t="s" s="20">
        <v>4289</v>
      </c>
      <c r="V1057" s="25"/>
      <c r="W1057" s="34"/>
      <c r="X1057" s="34">
        <v>976399.6</v>
      </c>
      <c r="Y1057" s="16"/>
      <c r="Z1057" s="34">
        <v>976399.6</v>
      </c>
      <c r="AA1057" s="22">
        <v>1050</v>
      </c>
      <c r="AB1057" s="22"/>
      <c r="AC1057" s="22"/>
      <c r="AD1057" s="22"/>
      <c r="AE1057" s="22"/>
      <c r="AF1057" s="22"/>
      <c r="AG1057" t="s" s="30">
        <v>4290</v>
      </c>
      <c r="AH1057" s="17"/>
      <c r="AI1057" s="17"/>
    </row>
    <row r="1058" s="9" customFormat="1" ht="195" customHeight="1" hidden="1">
      <c r="A1058" t="s" s="10">
        <v>4291</v>
      </c>
      <c r="B1058" s="24"/>
      <c r="C1058" s="14">
        <v>60</v>
      </c>
      <c r="D1058" t="s" s="11">
        <v>1910</v>
      </c>
      <c r="E1058" s="11"/>
      <c r="F1058" t="s" s="10">
        <v>4292</v>
      </c>
      <c r="G1058" t="s" s="10">
        <v>68</v>
      </c>
      <c r="H1058" s="16"/>
      <c r="I1058" s="13"/>
      <c r="J1058" s="13"/>
      <c r="K1058" s="13"/>
      <c r="L1058" s="13"/>
      <c r="M1058" s="24"/>
      <c r="N1058" s="19">
        <v>43216</v>
      </c>
      <c r="O1058" s="19">
        <v>45041</v>
      </c>
      <c r="P1058" s="19">
        <v>43285</v>
      </c>
      <c r="Q1058" t="s" s="10">
        <v>42</v>
      </c>
      <c r="R1058" t="s" s="10">
        <v>4272</v>
      </c>
      <c r="S1058" t="s" s="10">
        <v>3984</v>
      </c>
      <c r="T1058" t="s" s="10">
        <v>4293</v>
      </c>
      <c r="U1058" t="s" s="20">
        <v>4294</v>
      </c>
      <c r="V1058" t="s" s="20">
        <v>4295</v>
      </c>
      <c r="W1058" s="34"/>
      <c r="X1058" s="34">
        <v>1200000</v>
      </c>
      <c r="Y1058" s="16"/>
      <c r="Z1058" s="34">
        <v>1200000</v>
      </c>
      <c r="AA1058" s="22"/>
      <c r="AB1058" s="22"/>
      <c r="AC1058" s="22"/>
      <c r="AD1058" s="22"/>
      <c r="AE1058" s="22"/>
      <c r="AF1058" s="22"/>
      <c r="AG1058" s="37"/>
      <c r="AH1058" s="17"/>
      <c r="AI1058" s="17"/>
    </row>
    <row r="1059" s="9" customFormat="1" ht="150" customHeight="1" hidden="1">
      <c r="A1059" t="s" s="10">
        <v>4296</v>
      </c>
      <c r="B1059" t="s" s="10">
        <v>4297</v>
      </c>
      <c r="C1059" t="s" s="10">
        <v>4148</v>
      </c>
      <c r="D1059" t="s" s="11">
        <v>1910</v>
      </c>
      <c r="E1059" s="11"/>
      <c r="F1059" t="s" s="10">
        <v>4298</v>
      </c>
      <c r="G1059" t="s" s="10">
        <v>40</v>
      </c>
      <c r="H1059" s="16"/>
      <c r="I1059" s="13"/>
      <c r="J1059" t="s" s="10">
        <v>566</v>
      </c>
      <c r="K1059" t="s" s="10">
        <v>567</v>
      </c>
      <c r="L1059" t="s" s="10">
        <v>4299</v>
      </c>
      <c r="M1059" s="24">
        <v>2018</v>
      </c>
      <c r="N1059" s="19">
        <v>43286</v>
      </c>
      <c r="O1059" s="19">
        <v>44925</v>
      </c>
      <c r="P1059" t="s" s="10">
        <v>4300</v>
      </c>
      <c r="Q1059" t="s" s="10">
        <v>42</v>
      </c>
      <c r="R1059" t="s" s="10">
        <v>4301</v>
      </c>
      <c r="S1059" s="10"/>
      <c r="T1059" t="s" s="10">
        <v>4302</v>
      </c>
      <c r="U1059" t="s" s="20">
        <v>4303</v>
      </c>
      <c r="V1059" t="s" s="20">
        <v>4304</v>
      </c>
      <c r="W1059" s="34"/>
      <c r="X1059" s="34">
        <v>10906336</v>
      </c>
      <c r="Y1059" s="16"/>
      <c r="Z1059" s="34">
        <v>10797272.64</v>
      </c>
      <c r="AA1059" s="22">
        <v>109063.36</v>
      </c>
      <c r="AB1059" s="22"/>
      <c r="AC1059" s="22"/>
      <c r="AD1059" s="22"/>
      <c r="AE1059" s="22"/>
      <c r="AF1059" s="22"/>
      <c r="AG1059" t="s" s="30">
        <v>4305</v>
      </c>
      <c r="AH1059" s="17"/>
      <c r="AI1059" s="17"/>
    </row>
    <row r="1060" s="9" customFormat="1" ht="75" customHeight="1" hidden="1">
      <c r="A1060" t="s" s="10">
        <v>4306</v>
      </c>
      <c r="B1060" s="24"/>
      <c r="C1060" s="14"/>
      <c r="D1060" t="s" s="11">
        <v>3270</v>
      </c>
      <c r="E1060" s="11"/>
      <c r="F1060" t="s" s="10">
        <v>4307</v>
      </c>
      <c r="G1060" t="s" s="10">
        <v>40</v>
      </c>
      <c r="H1060" s="16"/>
      <c r="I1060" s="13"/>
      <c r="J1060" t="s" s="10">
        <v>566</v>
      </c>
      <c r="K1060" t="s" s="10">
        <v>567</v>
      </c>
      <c r="L1060" t="s" s="10">
        <v>4308</v>
      </c>
      <c r="M1060" s="24">
        <v>2018</v>
      </c>
      <c r="N1060" s="19">
        <v>45107</v>
      </c>
      <c r="O1060" s="19">
        <v>45473</v>
      </c>
      <c r="P1060" s="19">
        <v>45111</v>
      </c>
      <c r="Q1060" t="s" s="10">
        <v>42</v>
      </c>
      <c r="R1060" t="s" s="10">
        <v>4309</v>
      </c>
      <c r="S1060" t="s" s="10">
        <v>4310</v>
      </c>
      <c r="T1060" t="s" s="10">
        <v>4311</v>
      </c>
      <c r="U1060" t="s" s="20">
        <v>4303</v>
      </c>
      <c r="V1060" t="s" s="20">
        <v>4312</v>
      </c>
      <c r="W1060" s="34"/>
      <c r="X1060" s="34">
        <v>100000</v>
      </c>
      <c r="Y1060" s="16"/>
      <c r="Z1060" s="34">
        <v>99000</v>
      </c>
      <c r="AA1060" s="22">
        <v>1000</v>
      </c>
      <c r="AB1060" s="22"/>
      <c r="AC1060" s="22"/>
      <c r="AD1060" s="22"/>
      <c r="AE1060" s="22"/>
      <c r="AF1060" s="22"/>
      <c r="AG1060" t="s" s="10">
        <v>4313</v>
      </c>
      <c r="AH1060" s="17"/>
      <c r="AI1060" s="17"/>
    </row>
    <row r="1061" s="9" customFormat="1" ht="105" customHeight="1" hidden="1">
      <c r="A1061" s="24"/>
      <c r="B1061" s="24"/>
      <c r="C1061" s="14"/>
      <c r="D1061" t="s" s="11">
        <v>2185</v>
      </c>
      <c r="E1061" s="11"/>
      <c r="F1061" t="s" s="10">
        <v>4314</v>
      </c>
      <c r="G1061" t="s" s="10">
        <v>40</v>
      </c>
      <c r="H1061" s="16"/>
      <c r="I1061" s="13"/>
      <c r="J1061" s="13"/>
      <c r="K1061" s="13"/>
      <c r="L1061" s="13"/>
      <c r="M1061" s="24">
        <v>2018</v>
      </c>
      <c r="N1061" s="19">
        <v>43202</v>
      </c>
      <c r="O1061" s="19">
        <v>43465</v>
      </c>
      <c r="P1061" s="19">
        <v>43308</v>
      </c>
      <c r="Q1061" t="s" s="10">
        <v>4315</v>
      </c>
      <c r="R1061" t="s" s="10">
        <v>4316</v>
      </c>
      <c r="S1061" s="10"/>
      <c r="T1061" t="s" s="10">
        <v>4317</v>
      </c>
      <c r="U1061" t="s" s="20">
        <v>4318</v>
      </c>
      <c r="V1061" s="25"/>
      <c r="W1061" s="34"/>
      <c r="X1061" s="34">
        <v>393600</v>
      </c>
      <c r="Y1061" s="16"/>
      <c r="Z1061" s="34">
        <v>393600</v>
      </c>
      <c r="AA1061" s="22"/>
      <c r="AB1061" s="22"/>
      <c r="AC1061" s="22"/>
      <c r="AD1061" s="22"/>
      <c r="AE1061" s="22"/>
      <c r="AF1061" s="22"/>
      <c r="AG1061" t="s" s="30">
        <v>4319</v>
      </c>
      <c r="AH1061" s="17"/>
      <c r="AI1061" s="17"/>
    </row>
    <row r="1062" s="9" customFormat="1" ht="105" customHeight="1" hidden="1">
      <c r="A1062" t="s" s="10">
        <v>4320</v>
      </c>
      <c r="B1062" s="24"/>
      <c r="C1062" s="14"/>
      <c r="D1062" t="s" s="11">
        <v>2185</v>
      </c>
      <c r="E1062" s="11"/>
      <c r="F1062" t="s" s="10">
        <v>4321</v>
      </c>
      <c r="G1062" t="s" s="10">
        <v>47</v>
      </c>
      <c r="H1062" s="16"/>
      <c r="I1062" s="13"/>
      <c r="J1062" s="13"/>
      <c r="K1062" s="13"/>
      <c r="L1062" s="13"/>
      <c r="M1062" s="24">
        <v>2018</v>
      </c>
      <c r="N1062" s="19">
        <v>43297</v>
      </c>
      <c r="O1062" s="19">
        <v>44212</v>
      </c>
      <c r="P1062" s="19">
        <v>43313</v>
      </c>
      <c r="Q1062" t="s" s="10">
        <v>42</v>
      </c>
      <c r="R1062" t="s" s="10">
        <v>4189</v>
      </c>
      <c r="S1062" t="s" s="12">
        <v>2562</v>
      </c>
      <c r="T1062" t="s" s="10">
        <v>4322</v>
      </c>
      <c r="U1062" t="s" s="20">
        <v>4323</v>
      </c>
      <c r="V1062" s="25"/>
      <c r="W1062" s="34"/>
      <c r="X1062" s="34">
        <v>1400000</v>
      </c>
      <c r="Y1062" s="16"/>
      <c r="Z1062" t="s" s="47">
        <v>4324</v>
      </c>
      <c r="AA1062" s="22"/>
      <c r="AB1062" s="22"/>
      <c r="AC1062" s="22"/>
      <c r="AD1062" s="22"/>
      <c r="AE1062" s="22"/>
      <c r="AF1062" s="22"/>
      <c r="AG1062" t="s" s="30">
        <v>4325</v>
      </c>
      <c r="AH1062" s="17"/>
      <c r="AI1062" s="17"/>
    </row>
    <row r="1063" s="9" customFormat="1" ht="90" customHeight="1" hidden="1">
      <c r="A1063" t="s" s="10">
        <v>4326</v>
      </c>
      <c r="B1063" s="24"/>
      <c r="C1063" s="14"/>
      <c r="D1063" t="s" s="11">
        <v>2185</v>
      </c>
      <c r="E1063" s="11"/>
      <c r="F1063" t="s" s="10">
        <v>4327</v>
      </c>
      <c r="G1063" t="s" s="10">
        <v>3888</v>
      </c>
      <c r="H1063" s="16"/>
      <c r="I1063" s="13"/>
      <c r="J1063" s="13"/>
      <c r="K1063" s="13"/>
      <c r="L1063" s="13"/>
      <c r="M1063" s="24">
        <v>2018</v>
      </c>
      <c r="N1063" s="19">
        <v>43313</v>
      </c>
      <c r="O1063" s="19">
        <v>43661</v>
      </c>
      <c r="P1063" s="19">
        <v>43333</v>
      </c>
      <c r="Q1063" t="s" s="10">
        <v>2534</v>
      </c>
      <c r="R1063" t="s" s="10">
        <v>4328</v>
      </c>
      <c r="S1063" t="s" s="10">
        <v>3607</v>
      </c>
      <c r="T1063" t="s" s="10">
        <v>4329</v>
      </c>
      <c r="U1063" t="s" s="20">
        <v>4330</v>
      </c>
      <c r="V1063" t="s" s="20">
        <v>4331</v>
      </c>
      <c r="W1063" s="74"/>
      <c r="X1063" t="s" s="12">
        <v>3160</v>
      </c>
      <c r="Y1063" s="16"/>
      <c r="Z1063" s="34"/>
      <c r="AA1063" s="22"/>
      <c r="AB1063" s="22"/>
      <c r="AC1063" s="22"/>
      <c r="AD1063" s="22"/>
      <c r="AE1063" s="22"/>
      <c r="AF1063" s="22"/>
      <c r="AG1063" t="s" s="30">
        <v>4332</v>
      </c>
      <c r="AH1063" s="17"/>
      <c r="AI1063" s="17"/>
    </row>
    <row r="1064" s="9" customFormat="1" ht="135" customHeight="1" hidden="1">
      <c r="A1064" s="24"/>
      <c r="B1064" s="24"/>
      <c r="C1064" s="14"/>
      <c r="D1064" t="s" s="11">
        <v>3065</v>
      </c>
      <c r="E1064" s="11"/>
      <c r="F1064" t="s" s="10">
        <v>4333</v>
      </c>
      <c r="G1064" t="s" s="10">
        <v>47</v>
      </c>
      <c r="H1064" s="16"/>
      <c r="I1064" s="13"/>
      <c r="J1064" s="13"/>
      <c r="K1064" s="13"/>
      <c r="L1064" s="13"/>
      <c r="M1064" s="24">
        <v>2018</v>
      </c>
      <c r="N1064" s="19">
        <v>43341</v>
      </c>
      <c r="O1064" s="19">
        <v>43829</v>
      </c>
      <c r="P1064" s="19">
        <v>43346</v>
      </c>
      <c r="Q1064" t="s" s="10">
        <v>4250</v>
      </c>
      <c r="R1064" t="s" s="10">
        <v>4334</v>
      </c>
      <c r="S1064" s="10"/>
      <c r="T1064" t="s" s="10">
        <v>4335</v>
      </c>
      <c r="U1064" t="s" s="20">
        <v>4095</v>
      </c>
      <c r="V1064" s="25"/>
      <c r="W1064" s="34"/>
      <c r="X1064" t="s" s="47">
        <v>4336</v>
      </c>
      <c r="Y1064" s="16"/>
      <c r="Z1064" s="34"/>
      <c r="AA1064" s="22"/>
      <c r="AB1064" s="22"/>
      <c r="AC1064" s="22"/>
      <c r="AD1064" s="22"/>
      <c r="AE1064" s="22"/>
      <c r="AF1064" s="22"/>
      <c r="AG1064" t="s" s="30">
        <v>4337</v>
      </c>
      <c r="AH1064" s="17"/>
      <c r="AI1064" s="17"/>
    </row>
    <row r="1065" s="9" customFormat="1" ht="105" customHeight="1" hidden="1">
      <c r="A1065" s="24"/>
      <c r="B1065" s="24"/>
      <c r="C1065" s="14"/>
      <c r="D1065" t="s" s="11">
        <v>3486</v>
      </c>
      <c r="E1065" s="11"/>
      <c r="F1065" t="s" s="10">
        <v>4338</v>
      </c>
      <c r="G1065" t="s" s="10">
        <v>47</v>
      </c>
      <c r="H1065" s="16"/>
      <c r="I1065" s="13"/>
      <c r="J1065" s="13"/>
      <c r="K1065" s="13"/>
      <c r="L1065" s="13"/>
      <c r="M1065" s="24">
        <v>2018</v>
      </c>
      <c r="N1065" s="19">
        <v>43332</v>
      </c>
      <c r="O1065" s="19">
        <v>43799</v>
      </c>
      <c r="P1065" s="19">
        <v>43333</v>
      </c>
      <c r="Q1065" t="s" s="10">
        <v>711</v>
      </c>
      <c r="R1065" t="s" s="10">
        <v>4339</v>
      </c>
      <c r="S1065" s="10"/>
      <c r="T1065" t="s" s="10">
        <v>4340</v>
      </c>
      <c r="U1065" t="s" s="20">
        <v>4095</v>
      </c>
      <c r="V1065" s="25"/>
      <c r="W1065" s="34"/>
      <c r="X1065" t="s" s="47">
        <v>4341</v>
      </c>
      <c r="Y1065" s="16"/>
      <c r="Z1065" s="34"/>
      <c r="AA1065" s="22"/>
      <c r="AB1065" s="22"/>
      <c r="AC1065" s="22"/>
      <c r="AD1065" s="22"/>
      <c r="AE1065" s="22"/>
      <c r="AF1065" s="22"/>
      <c r="AG1065" t="s" s="30">
        <v>4342</v>
      </c>
      <c r="AH1065" s="17"/>
      <c r="AI1065" s="17"/>
    </row>
    <row r="1066" s="9" customFormat="1" ht="60" customHeight="1" hidden="1">
      <c r="A1066" t="s" s="10">
        <v>4343</v>
      </c>
      <c r="B1066" s="24"/>
      <c r="C1066" s="14"/>
      <c r="D1066" t="s" s="11">
        <v>4261</v>
      </c>
      <c r="E1066" s="11"/>
      <c r="F1066" t="s" s="10">
        <v>4344</v>
      </c>
      <c r="G1066" t="s" s="10">
        <v>68</v>
      </c>
      <c r="H1066" s="16"/>
      <c r="I1066" s="13"/>
      <c r="J1066" s="13"/>
      <c r="K1066" s="13"/>
      <c r="L1066" s="13"/>
      <c r="M1066" s="24">
        <v>2018</v>
      </c>
      <c r="N1066" s="19">
        <v>43333</v>
      </c>
      <c r="O1066" s="19">
        <v>45159</v>
      </c>
      <c r="P1066" s="19">
        <v>43340</v>
      </c>
      <c r="Q1066" t="s" s="10">
        <v>676</v>
      </c>
      <c r="R1066" t="s" s="10">
        <v>4224</v>
      </c>
      <c r="S1066" s="10"/>
      <c r="T1066" t="s" s="10">
        <v>4345</v>
      </c>
      <c r="U1066" t="s" s="20">
        <v>4346</v>
      </c>
      <c r="V1066" t="s" s="20">
        <v>4347</v>
      </c>
      <c r="W1066" s="34"/>
      <c r="X1066" s="34"/>
      <c r="Y1066" s="16"/>
      <c r="Z1066" s="34"/>
      <c r="AA1066" s="22"/>
      <c r="AB1066" s="22"/>
      <c r="AC1066" s="22"/>
      <c r="AD1066" s="22"/>
      <c r="AE1066" s="22"/>
      <c r="AF1066" s="22"/>
      <c r="AG1066" t="s" s="30">
        <v>4348</v>
      </c>
      <c r="AH1066" s="17"/>
      <c r="AI1066" s="17"/>
    </row>
    <row r="1067" s="9" customFormat="1" ht="165" customHeight="1" hidden="1">
      <c r="A1067" t="s" s="10">
        <v>4349</v>
      </c>
      <c r="B1067" s="24"/>
      <c r="C1067" s="14"/>
      <c r="D1067" t="s" s="11">
        <v>1910</v>
      </c>
      <c r="E1067" s="11"/>
      <c r="F1067" t="s" s="10">
        <v>4350</v>
      </c>
      <c r="G1067" t="s" s="10">
        <v>68</v>
      </c>
      <c r="H1067" s="16"/>
      <c r="I1067" t="s" s="36">
        <v>4351</v>
      </c>
      <c r="J1067" s="13"/>
      <c r="K1067" s="13"/>
      <c r="L1067" s="13"/>
      <c r="M1067" s="24">
        <v>2018</v>
      </c>
      <c r="N1067" s="19">
        <v>45138</v>
      </c>
      <c r="O1067" s="19">
        <v>45657</v>
      </c>
      <c r="P1067" s="19">
        <v>45191</v>
      </c>
      <c r="Q1067" t="s" s="10">
        <v>42</v>
      </c>
      <c r="R1067" t="s" s="10">
        <v>4352</v>
      </c>
      <c r="S1067" t="s" s="10">
        <v>4353</v>
      </c>
      <c r="T1067" t="s" s="10">
        <v>4354</v>
      </c>
      <c r="U1067" t="s" s="20">
        <v>4355</v>
      </c>
      <c r="V1067" t="s" s="20">
        <v>4356</v>
      </c>
      <c r="W1067" s="34"/>
      <c r="X1067" t="s" s="47">
        <v>4357</v>
      </c>
      <c r="Y1067" s="16"/>
      <c r="Z1067" s="34"/>
      <c r="AA1067" s="22"/>
      <c r="AB1067" s="22"/>
      <c r="AC1067" s="22"/>
      <c r="AD1067" s="22"/>
      <c r="AE1067" s="22"/>
      <c r="AF1067" s="22"/>
      <c r="AG1067" s="37"/>
      <c r="AH1067" s="17"/>
      <c r="AI1067" s="17"/>
    </row>
    <row r="1068" s="9" customFormat="1" ht="60" customHeight="1" hidden="1">
      <c r="A1068" t="s" s="10">
        <v>4358</v>
      </c>
      <c r="B1068" s="24"/>
      <c r="C1068" t="s" s="10">
        <v>4247</v>
      </c>
      <c r="D1068" t="s" s="11">
        <v>4248</v>
      </c>
      <c r="E1068" s="11"/>
      <c r="F1068" t="s" s="10">
        <v>4359</v>
      </c>
      <c r="G1068" t="s" s="10">
        <v>47</v>
      </c>
      <c r="H1068" s="16"/>
      <c r="I1068" s="13"/>
      <c r="J1068" s="13"/>
      <c r="K1068" s="13"/>
      <c r="L1068" s="13"/>
      <c r="M1068" s="24">
        <v>2018</v>
      </c>
      <c r="N1068" s="19">
        <v>43299</v>
      </c>
      <c r="O1068" s="19">
        <v>44029</v>
      </c>
      <c r="P1068" s="19">
        <v>43335</v>
      </c>
      <c r="Q1068" t="s" s="10">
        <v>4360</v>
      </c>
      <c r="R1068" t="s" s="10">
        <v>4361</v>
      </c>
      <c r="S1068" s="10"/>
      <c r="T1068" t="s" s="10">
        <v>4362</v>
      </c>
      <c r="U1068" t="s" s="20">
        <v>4363</v>
      </c>
      <c r="V1068" s="25"/>
      <c r="W1068" s="34"/>
      <c r="X1068" s="34"/>
      <c r="Y1068" s="16"/>
      <c r="Z1068" s="34"/>
      <c r="AA1068" s="22"/>
      <c r="AB1068" s="22"/>
      <c r="AC1068" s="22"/>
      <c r="AD1068" s="22"/>
      <c r="AE1068" s="22"/>
      <c r="AF1068" s="22"/>
      <c r="AG1068" t="s" s="30">
        <v>3792</v>
      </c>
      <c r="AH1068" s="17"/>
      <c r="AI1068" s="17"/>
    </row>
    <row r="1069" s="9" customFormat="1" ht="75" customHeight="1" hidden="1">
      <c r="A1069" t="s" s="10">
        <v>4364</v>
      </c>
      <c r="B1069" s="24"/>
      <c r="C1069" s="14"/>
      <c r="D1069" t="s" s="11">
        <v>4365</v>
      </c>
      <c r="E1069" s="11"/>
      <c r="F1069" t="s" s="10">
        <v>4366</v>
      </c>
      <c r="G1069" t="s" s="10">
        <v>3888</v>
      </c>
      <c r="H1069" s="16"/>
      <c r="I1069" s="13"/>
      <c r="J1069" s="13"/>
      <c r="K1069" s="13"/>
      <c r="L1069" s="13"/>
      <c r="M1069" s="24">
        <v>2018</v>
      </c>
      <c r="N1069" s="19">
        <v>43343</v>
      </c>
      <c r="O1069" s="19">
        <v>44804</v>
      </c>
      <c r="P1069" s="19">
        <v>43356</v>
      </c>
      <c r="Q1069" t="s" s="10">
        <v>676</v>
      </c>
      <c r="R1069" t="s" s="10">
        <v>4367</v>
      </c>
      <c r="S1069" s="10"/>
      <c r="T1069" t="s" s="10">
        <v>4368</v>
      </c>
      <c r="U1069" t="s" s="20">
        <v>4369</v>
      </c>
      <c r="V1069" t="s" s="20">
        <v>4370</v>
      </c>
      <c r="W1069" s="34"/>
      <c r="X1069" s="34"/>
      <c r="Y1069" s="16"/>
      <c r="Z1069" s="34"/>
      <c r="AA1069" s="22"/>
      <c r="AB1069" s="22"/>
      <c r="AC1069" s="22"/>
      <c r="AD1069" s="22"/>
      <c r="AE1069" s="22"/>
      <c r="AF1069" s="22"/>
      <c r="AG1069" t="s" s="30">
        <v>4371</v>
      </c>
      <c r="AH1069" s="17"/>
      <c r="AI1069" s="17"/>
    </row>
    <row r="1070" s="9" customFormat="1" ht="135" customHeight="1" hidden="1">
      <c r="A1070" s="24"/>
      <c r="B1070" s="24"/>
      <c r="C1070" t="s" s="10">
        <v>4372</v>
      </c>
      <c r="D1070" t="s" s="11">
        <v>120</v>
      </c>
      <c r="E1070" s="11"/>
      <c r="F1070" t="s" s="10">
        <v>4373</v>
      </c>
      <c r="G1070" t="s" s="10">
        <v>68</v>
      </c>
      <c r="H1070" s="16"/>
      <c r="I1070" s="13"/>
      <c r="J1070" s="13"/>
      <c r="K1070" s="13"/>
      <c r="L1070" s="13"/>
      <c r="M1070" s="24">
        <v>2018</v>
      </c>
      <c r="N1070" s="19">
        <v>43356</v>
      </c>
      <c r="O1070" s="19">
        <v>43830</v>
      </c>
      <c r="P1070" s="19">
        <v>43371</v>
      </c>
      <c r="Q1070" t="s" s="10">
        <v>166</v>
      </c>
      <c r="R1070" t="s" s="10">
        <v>4279</v>
      </c>
      <c r="S1070" t="s" s="10">
        <v>4374</v>
      </c>
      <c r="T1070" t="s" s="10">
        <v>4375</v>
      </c>
      <c r="U1070" t="s" s="20">
        <v>4376</v>
      </c>
      <c r="V1070" s="25"/>
      <c r="W1070" s="34"/>
      <c r="X1070" s="34"/>
      <c r="Y1070" s="16"/>
      <c r="Z1070" s="34"/>
      <c r="AA1070" s="22"/>
      <c r="AB1070" s="22"/>
      <c r="AC1070" s="22"/>
      <c r="AD1070" s="22"/>
      <c r="AE1070" s="22"/>
      <c r="AF1070" s="22"/>
      <c r="AG1070" t="s" s="30">
        <v>4377</v>
      </c>
      <c r="AH1070" s="17"/>
      <c r="AI1070" s="17"/>
    </row>
    <row r="1071" s="9" customFormat="1" ht="165" customHeight="1" hidden="1">
      <c r="A1071" s="24"/>
      <c r="B1071" s="24"/>
      <c r="C1071" t="s" s="10">
        <v>4372</v>
      </c>
      <c r="D1071" t="s" s="11">
        <v>120</v>
      </c>
      <c r="E1071" s="11"/>
      <c r="F1071" t="s" s="10">
        <v>4378</v>
      </c>
      <c r="G1071" t="s" s="10">
        <v>68</v>
      </c>
      <c r="H1071" s="16"/>
      <c r="I1071" s="13"/>
      <c r="J1071" s="13"/>
      <c r="K1071" s="13"/>
      <c r="L1071" s="13"/>
      <c r="M1071" s="24">
        <v>2018</v>
      </c>
      <c r="N1071" s="19">
        <v>43356</v>
      </c>
      <c r="O1071" s="19">
        <v>43830</v>
      </c>
      <c r="P1071" s="19">
        <v>43371</v>
      </c>
      <c r="Q1071" t="s" s="10">
        <v>166</v>
      </c>
      <c r="R1071" t="s" s="10">
        <v>4379</v>
      </c>
      <c r="S1071" t="s" s="10">
        <v>4374</v>
      </c>
      <c r="T1071" t="s" s="10">
        <v>4380</v>
      </c>
      <c r="U1071" t="s" s="20">
        <v>4381</v>
      </c>
      <c r="V1071" s="25"/>
      <c r="W1071" s="34"/>
      <c r="X1071" s="34"/>
      <c r="Y1071" s="16"/>
      <c r="Z1071" s="34"/>
      <c r="AA1071" s="22"/>
      <c r="AB1071" s="22"/>
      <c r="AC1071" s="22"/>
      <c r="AD1071" s="22"/>
      <c r="AE1071" s="22"/>
      <c r="AF1071" s="22"/>
      <c r="AG1071" t="s" s="30">
        <v>4382</v>
      </c>
      <c r="AH1071" s="17"/>
      <c r="AI1071" s="17"/>
    </row>
    <row r="1072" s="9" customFormat="1" ht="75" customHeight="1" hidden="1">
      <c r="A1072" s="24"/>
      <c r="B1072" s="24"/>
      <c r="C1072" s="14"/>
      <c r="D1072" t="s" s="11">
        <v>4383</v>
      </c>
      <c r="E1072" s="11"/>
      <c r="F1072" t="s" s="10">
        <v>4384</v>
      </c>
      <c r="G1072" t="s" s="10">
        <v>60</v>
      </c>
      <c r="H1072" s="16"/>
      <c r="I1072" s="13"/>
      <c r="J1072" s="13"/>
      <c r="K1072" s="13"/>
      <c r="L1072" s="13"/>
      <c r="M1072" s="24">
        <v>2018</v>
      </c>
      <c r="N1072" s="19">
        <v>43364</v>
      </c>
      <c r="O1072" s="19">
        <v>46286</v>
      </c>
      <c r="P1072" s="19">
        <v>43377</v>
      </c>
      <c r="Q1072" t="s" s="10">
        <v>166</v>
      </c>
      <c r="R1072" t="s" s="10">
        <v>4272</v>
      </c>
      <c r="S1072" t="s" s="10">
        <v>4385</v>
      </c>
      <c r="T1072" t="s" s="10">
        <v>4386</v>
      </c>
      <c r="U1072" t="s" s="20">
        <v>4387</v>
      </c>
      <c r="V1072" s="25"/>
      <c r="W1072" s="34"/>
      <c r="X1072" s="34"/>
      <c r="Y1072" s="16"/>
      <c r="Z1072" s="34"/>
      <c r="AA1072" s="22"/>
      <c r="AB1072" s="22"/>
      <c r="AC1072" s="22"/>
      <c r="AD1072" s="22"/>
      <c r="AE1072" s="22"/>
      <c r="AF1072" s="22"/>
      <c r="AG1072" t="s" s="30">
        <v>4388</v>
      </c>
      <c r="AH1072" s="17"/>
      <c r="AI1072" s="17"/>
    </row>
    <row r="1073" s="9" customFormat="1" ht="90" customHeight="1" hidden="1">
      <c r="A1073" t="s" s="10">
        <v>4389</v>
      </c>
      <c r="B1073" s="24"/>
      <c r="C1073" t="s" s="10">
        <v>4390</v>
      </c>
      <c r="D1073" t="s" s="11">
        <v>3630</v>
      </c>
      <c r="E1073" s="11"/>
      <c r="F1073" t="s" s="10">
        <v>4391</v>
      </c>
      <c r="G1073" t="s" s="10">
        <v>47</v>
      </c>
      <c r="H1073" s="16"/>
      <c r="I1073" s="13"/>
      <c r="J1073" s="13"/>
      <c r="K1073" s="13"/>
      <c r="L1073" s="13"/>
      <c r="M1073" s="24">
        <v>2018</v>
      </c>
      <c r="N1073" s="19">
        <v>43374</v>
      </c>
      <c r="O1073" s="19">
        <v>44470</v>
      </c>
      <c r="P1073" s="19">
        <v>43654</v>
      </c>
      <c r="Q1073" t="s" s="10">
        <v>676</v>
      </c>
      <c r="R1073" t="s" s="10">
        <v>4392</v>
      </c>
      <c r="S1073" s="10"/>
      <c r="T1073" t="s" s="10">
        <v>4393</v>
      </c>
      <c r="U1073" t="s" s="20">
        <v>4394</v>
      </c>
      <c r="V1073" t="s" s="20">
        <v>4395</v>
      </c>
      <c r="W1073" s="34"/>
      <c r="X1073" s="34"/>
      <c r="Y1073" s="16"/>
      <c r="Z1073" s="34"/>
      <c r="AA1073" s="22"/>
      <c r="AB1073" s="22"/>
      <c r="AC1073" s="22"/>
      <c r="AD1073" s="22"/>
      <c r="AE1073" s="22"/>
      <c r="AF1073" s="22"/>
      <c r="AG1073" t="s" s="30">
        <v>4396</v>
      </c>
      <c r="AH1073" s="17"/>
      <c r="AI1073" s="17"/>
    </row>
    <row r="1074" s="9" customFormat="1" ht="75" customHeight="1" hidden="1">
      <c r="A1074" s="24"/>
      <c r="B1074" s="24"/>
      <c r="C1074" t="s" s="10">
        <v>4372</v>
      </c>
      <c r="D1074" t="s" s="11">
        <v>2185</v>
      </c>
      <c r="E1074" s="11"/>
      <c r="F1074" t="s" s="10">
        <v>4397</v>
      </c>
      <c r="G1074" t="s" s="10">
        <v>40</v>
      </c>
      <c r="H1074" s="16"/>
      <c r="I1074" s="13"/>
      <c r="J1074" s="13"/>
      <c r="K1074" s="13"/>
      <c r="L1074" s="13"/>
      <c r="M1074" s="24">
        <v>2018</v>
      </c>
      <c r="N1074" s="19">
        <v>43374</v>
      </c>
      <c r="O1074" s="19">
        <v>43465</v>
      </c>
      <c r="P1074" s="19">
        <v>43381</v>
      </c>
      <c r="Q1074" t="s" s="10">
        <v>4244</v>
      </c>
      <c r="R1074" t="s" s="10">
        <v>4398</v>
      </c>
      <c r="S1074" s="10"/>
      <c r="T1074" t="s" s="10">
        <v>4399</v>
      </c>
      <c r="U1074" t="s" s="20">
        <v>4303</v>
      </c>
      <c r="V1074" s="25"/>
      <c r="W1074" s="34"/>
      <c r="X1074" s="34">
        <v>2576400</v>
      </c>
      <c r="Y1074" s="16"/>
      <c r="Z1074" s="34"/>
      <c r="AA1074" s="22"/>
      <c r="AB1074" s="22"/>
      <c r="AC1074" s="22"/>
      <c r="AD1074" s="22"/>
      <c r="AE1074" s="22"/>
      <c r="AF1074" s="22"/>
      <c r="AG1074" t="s" s="30">
        <v>4400</v>
      </c>
      <c r="AH1074" s="17"/>
      <c r="AI1074" s="17"/>
    </row>
    <row r="1075" s="9" customFormat="1" ht="90" customHeight="1" hidden="1">
      <c r="A1075" t="s" s="10">
        <v>4401</v>
      </c>
      <c r="B1075" t="s" s="10">
        <v>4402</v>
      </c>
      <c r="C1075" s="14"/>
      <c r="D1075" t="s" s="11">
        <v>4403</v>
      </c>
      <c r="E1075" t="s" s="11">
        <v>2485</v>
      </c>
      <c r="F1075" t="s" s="10">
        <v>4404</v>
      </c>
      <c r="G1075" t="s" s="10">
        <v>2232</v>
      </c>
      <c r="H1075" s="16"/>
      <c r="I1075" s="13"/>
      <c r="J1075" s="13"/>
      <c r="K1075" s="13"/>
      <c r="L1075" s="13"/>
      <c r="M1075" s="24">
        <v>2018</v>
      </c>
      <c r="N1075" s="19">
        <v>43361</v>
      </c>
      <c r="O1075" s="19">
        <v>44092</v>
      </c>
      <c r="P1075" s="19">
        <v>43381</v>
      </c>
      <c r="Q1075" t="s" s="10">
        <v>4405</v>
      </c>
      <c r="R1075" t="s" s="10">
        <v>4379</v>
      </c>
      <c r="S1075" s="10"/>
      <c r="T1075" t="s" s="10">
        <v>4406</v>
      </c>
      <c r="U1075" t="s" s="20">
        <v>4407</v>
      </c>
      <c r="V1075" s="25"/>
      <c r="W1075" s="34"/>
      <c r="X1075" t="s" s="47">
        <v>3573</v>
      </c>
      <c r="Y1075" s="16"/>
      <c r="Z1075" s="34"/>
      <c r="AA1075" s="22"/>
      <c r="AB1075" s="22"/>
      <c r="AC1075" s="22"/>
      <c r="AD1075" s="22"/>
      <c r="AE1075" s="22"/>
      <c r="AF1075" s="22"/>
      <c r="AG1075" t="s" s="30">
        <v>4408</v>
      </c>
      <c r="AH1075" s="17"/>
      <c r="AI1075" s="17"/>
    </row>
    <row r="1076" s="9" customFormat="1" ht="195" customHeight="1" hidden="1">
      <c r="A1076" t="s" s="10">
        <v>4409</v>
      </c>
      <c r="B1076" s="24"/>
      <c r="C1076" s="14"/>
      <c r="D1076" t="s" s="11">
        <v>1910</v>
      </c>
      <c r="E1076" s="11"/>
      <c r="F1076" t="s" s="10">
        <v>4410</v>
      </c>
      <c r="G1076" t="s" s="10">
        <v>47</v>
      </c>
      <c r="H1076" s="16"/>
      <c r="I1076" s="13"/>
      <c r="J1076" s="13"/>
      <c r="K1076" s="13"/>
      <c r="L1076" s="13"/>
      <c r="M1076" s="24">
        <v>2018</v>
      </c>
      <c r="N1076" s="19">
        <v>43376</v>
      </c>
      <c r="O1076" s="19">
        <v>45202</v>
      </c>
      <c r="P1076" s="19">
        <v>43377</v>
      </c>
      <c r="Q1076" t="s" s="10">
        <v>3538</v>
      </c>
      <c r="R1076" t="s" s="10">
        <v>4411</v>
      </c>
      <c r="S1076" s="10"/>
      <c r="T1076" t="s" s="20">
        <v>4412</v>
      </c>
      <c r="U1076" t="s" s="20">
        <v>4413</v>
      </c>
      <c r="V1076" t="s" s="20">
        <v>4414</v>
      </c>
      <c r="W1076" s="34"/>
      <c r="X1076" s="34">
        <v>635930.91</v>
      </c>
      <c r="Y1076" s="16"/>
      <c r="Z1076" s="34">
        <v>635930.91</v>
      </c>
      <c r="AA1076" s="22"/>
      <c r="AB1076" s="22"/>
      <c r="AC1076" s="22"/>
      <c r="AD1076" s="22"/>
      <c r="AE1076" s="22"/>
      <c r="AF1076" s="22"/>
      <c r="AG1076" s="37"/>
      <c r="AH1076" s="17"/>
      <c r="AI1076" s="17"/>
    </row>
    <row r="1077" s="9" customFormat="1" ht="165" customHeight="1" hidden="1">
      <c r="A1077" t="s" s="10">
        <v>4415</v>
      </c>
      <c r="B1077" s="24"/>
      <c r="C1077" s="14"/>
      <c r="D1077" t="s" s="11">
        <v>120</v>
      </c>
      <c r="E1077" s="11"/>
      <c r="F1077" t="s" s="10">
        <v>4416</v>
      </c>
      <c r="G1077" t="s" s="10">
        <v>47</v>
      </c>
      <c r="H1077" s="16"/>
      <c r="I1077" t="s" s="36">
        <v>4417</v>
      </c>
      <c r="J1077" s="13"/>
      <c r="K1077" s="13"/>
      <c r="L1077" s="13"/>
      <c r="M1077" s="24">
        <v>2018</v>
      </c>
      <c r="N1077" s="19">
        <v>43376</v>
      </c>
      <c r="O1077" s="19">
        <v>46022</v>
      </c>
      <c r="P1077" s="19">
        <v>43377</v>
      </c>
      <c r="Q1077" t="s" s="10">
        <v>3538</v>
      </c>
      <c r="R1077" t="s" s="10">
        <v>4418</v>
      </c>
      <c r="S1077" t="s" s="10">
        <v>4419</v>
      </c>
      <c r="T1077" t="s" s="20">
        <v>4420</v>
      </c>
      <c r="U1077" t="s" s="20">
        <v>1693</v>
      </c>
      <c r="V1077" t="s" s="20">
        <v>4421</v>
      </c>
      <c r="W1077" s="34"/>
      <c r="X1077" s="34">
        <v>973194.3</v>
      </c>
      <c r="Y1077" s="16"/>
      <c r="Z1077" s="34">
        <v>973194.3</v>
      </c>
      <c r="AA1077" s="22"/>
      <c r="AB1077" s="22"/>
      <c r="AC1077" s="22"/>
      <c r="AD1077" s="22"/>
      <c r="AE1077" s="22"/>
      <c r="AF1077" s="22"/>
      <c r="AG1077" s="37"/>
      <c r="AH1077" s="17"/>
      <c r="AI1077" s="17"/>
    </row>
    <row r="1078" s="9" customFormat="1" ht="75" customHeight="1" hidden="1">
      <c r="A1078" t="s" s="10">
        <v>4422</v>
      </c>
      <c r="B1078" s="24"/>
      <c r="C1078" s="13" cm="1">
        <f t="array" ref="C1078">P1078-TODAY()</f>
        <v>-2819</v>
      </c>
      <c r="D1078" t="s" s="11">
        <v>120</v>
      </c>
      <c r="E1078" s="11"/>
      <c r="F1078" t="s" s="10">
        <v>4423</v>
      </c>
      <c r="G1078" t="s" s="10">
        <v>47</v>
      </c>
      <c r="H1078" s="16"/>
      <c r="I1078" s="13"/>
      <c r="J1078" s="13"/>
      <c r="K1078" s="13"/>
      <c r="L1078" s="13"/>
      <c r="M1078" s="24">
        <v>2018</v>
      </c>
      <c r="N1078" s="19">
        <v>43375</v>
      </c>
      <c r="O1078" s="19">
        <v>44834</v>
      </c>
      <c r="P1078" s="19">
        <v>43377</v>
      </c>
      <c r="Q1078" t="s" s="10">
        <v>711</v>
      </c>
      <c r="R1078" t="s" s="10">
        <v>4424</v>
      </c>
      <c r="S1078" s="10"/>
      <c r="T1078" t="s" s="10">
        <v>4425</v>
      </c>
      <c r="U1078" t="s" s="20">
        <v>4426</v>
      </c>
      <c r="V1078" s="25"/>
      <c r="W1078" s="34"/>
      <c r="X1078" s="34"/>
      <c r="Y1078" s="16"/>
      <c r="Z1078" s="34"/>
      <c r="AA1078" s="22"/>
      <c r="AB1078" s="22"/>
      <c r="AC1078" s="22"/>
      <c r="AD1078" s="22"/>
      <c r="AE1078" s="22"/>
      <c r="AF1078" s="48"/>
      <c r="AG1078" t="s" s="49">
        <v>4427</v>
      </c>
      <c r="AH1078" s="17"/>
      <c r="AI1078" s="17"/>
    </row>
    <row r="1079" s="52" customFormat="1" ht="60" customHeight="1" hidden="1">
      <c r="A1079" t="s" s="10">
        <v>4428</v>
      </c>
      <c r="B1079" t="s" s="10">
        <v>4261</v>
      </c>
      <c r="C1079" s="13" cm="1">
        <f t="array" ref="C1079">P1079-TODAY()</f>
        <v>-2797</v>
      </c>
      <c r="D1079" t="s" s="53">
        <v>1925</v>
      </c>
      <c r="F1079" t="s" s="10">
        <v>4429</v>
      </c>
      <c r="G1079" t="s" s="10">
        <v>2232</v>
      </c>
      <c r="H1079" s="16"/>
      <c r="I1079" s="13"/>
      <c r="J1079" s="13"/>
      <c r="K1079" s="13"/>
      <c r="L1079" s="13"/>
      <c r="M1079" s="24">
        <v>2018</v>
      </c>
      <c r="N1079" s="19">
        <v>43398</v>
      </c>
      <c r="O1079" t="s" s="10">
        <v>4430</v>
      </c>
      <c r="P1079" s="19">
        <v>43399</v>
      </c>
      <c r="Q1079" t="s" s="10">
        <v>4431</v>
      </c>
      <c r="R1079" t="s" s="10">
        <v>4432</v>
      </c>
      <c r="S1079" s="10"/>
      <c r="T1079" t="s" s="10">
        <v>4433</v>
      </c>
      <c r="U1079" t="s" s="20">
        <v>4434</v>
      </c>
      <c r="V1079" t="s" s="36">
        <v>4435</v>
      </c>
      <c r="W1079" s="34"/>
      <c r="X1079" s="34"/>
      <c r="Y1079" s="16"/>
      <c r="Z1079" s="34"/>
      <c r="AA1079" s="22"/>
      <c r="AB1079" s="22"/>
      <c r="AC1079" s="22"/>
      <c r="AD1079" s="22"/>
      <c r="AE1079" s="22"/>
      <c r="AF1079" s="22"/>
      <c r="AG1079" s="37"/>
      <c r="AH1079" s="17"/>
      <c r="AI1079" s="17"/>
    </row>
    <row r="1080" s="9" customFormat="1" ht="120" customHeight="1" hidden="1">
      <c r="A1080" t="s" s="10">
        <v>4436</v>
      </c>
      <c r="B1080" s="24"/>
      <c r="C1080" s="13" cm="1">
        <f t="array" ref="C1080">P1080-TODAY()</f>
        <v>-2785</v>
      </c>
      <c r="D1080" t="s" s="11">
        <v>120</v>
      </c>
      <c r="E1080" s="11"/>
      <c r="F1080" t="s" s="10">
        <v>4437</v>
      </c>
      <c r="G1080" t="s" s="10">
        <v>2232</v>
      </c>
      <c r="H1080" s="16"/>
      <c r="I1080" s="13"/>
      <c r="J1080" s="13"/>
      <c r="K1080" s="13"/>
      <c r="L1080" s="13"/>
      <c r="M1080" s="24">
        <v>2018</v>
      </c>
      <c r="N1080" s="19">
        <v>43409</v>
      </c>
      <c r="O1080" s="19">
        <v>45235</v>
      </c>
      <c r="P1080" s="19">
        <v>43411</v>
      </c>
      <c r="Q1080" t="s" s="10">
        <v>4431</v>
      </c>
      <c r="R1080" t="s" s="10">
        <v>4438</v>
      </c>
      <c r="S1080" s="10"/>
      <c r="T1080" t="s" s="10">
        <v>4439</v>
      </c>
      <c r="U1080" t="s" s="20">
        <v>4440</v>
      </c>
      <c r="V1080" s="25"/>
      <c r="W1080" s="34"/>
      <c r="X1080" t="s" s="47">
        <v>3573</v>
      </c>
      <c r="Y1080" s="16"/>
      <c r="Z1080" t="s" s="47">
        <v>3573</v>
      </c>
      <c r="AA1080" s="22"/>
      <c r="AB1080" s="22"/>
      <c r="AC1080" s="22"/>
      <c r="AD1080" s="22"/>
      <c r="AE1080" s="22"/>
      <c r="AF1080" s="22"/>
      <c r="AG1080" s="37"/>
      <c r="AH1080" s="17"/>
      <c r="AI1080" s="17"/>
    </row>
    <row r="1081" s="9" customFormat="1" ht="210" customHeight="1" hidden="1">
      <c r="A1081" t="s" s="10">
        <v>4441</v>
      </c>
      <c r="B1081" s="24"/>
      <c r="C1081" s="13" cm="1">
        <f t="array" ref="C1081">P1081-TODAY()</f>
        <v>-2502</v>
      </c>
      <c r="D1081" t="s" s="11">
        <v>2608</v>
      </c>
      <c r="E1081" s="11"/>
      <c r="F1081" t="s" s="10">
        <v>4442</v>
      </c>
      <c r="G1081" t="s" s="10">
        <v>40</v>
      </c>
      <c r="H1081" s="16"/>
      <c r="I1081" s="13"/>
      <c r="J1081" t="s" s="10">
        <v>3854</v>
      </c>
      <c r="K1081" s="18">
        <v>3834</v>
      </c>
      <c r="L1081" s="18">
        <v>69396</v>
      </c>
      <c r="M1081" s="24">
        <v>2018</v>
      </c>
      <c r="N1081" s="19">
        <v>43409</v>
      </c>
      <c r="O1081" s="19">
        <v>43951</v>
      </c>
      <c r="P1081" s="19">
        <v>43694</v>
      </c>
      <c r="Q1081" t="s" s="10">
        <v>4443</v>
      </c>
      <c r="R1081" t="s" s="10">
        <v>4444</v>
      </c>
      <c r="S1081" t="s" s="10">
        <v>4374</v>
      </c>
      <c r="T1081" t="s" s="10">
        <v>4445</v>
      </c>
      <c r="U1081" t="s" s="20">
        <v>4446</v>
      </c>
      <c r="V1081" s="25"/>
      <c r="W1081" s="34"/>
      <c r="X1081" s="34">
        <v>123552</v>
      </c>
      <c r="Y1081" s="16"/>
      <c r="Z1081" s="34">
        <v>122052</v>
      </c>
      <c r="AA1081" s="22">
        <v>1500</v>
      </c>
      <c r="AB1081" s="22"/>
      <c r="AC1081" s="22"/>
      <c r="AD1081" s="22"/>
      <c r="AE1081" s="22"/>
      <c r="AF1081" s="22"/>
      <c r="AG1081" t="s" s="30">
        <v>4447</v>
      </c>
      <c r="AH1081" s="17"/>
      <c r="AI1081" s="17"/>
    </row>
    <row r="1082" s="9" customFormat="1" ht="120" customHeight="1" hidden="1">
      <c r="A1082" t="s" s="10">
        <v>4448</v>
      </c>
      <c r="B1082" s="24"/>
      <c r="C1082" s="13" cm="1">
        <f t="array" ref="C1082">P1082-TODAY()</f>
        <v>-2772</v>
      </c>
      <c r="D1082" t="s" s="11">
        <v>3521</v>
      </c>
      <c r="E1082" s="11"/>
      <c r="F1082" t="s" s="10">
        <v>4449</v>
      </c>
      <c r="G1082" t="s" s="10">
        <v>47</v>
      </c>
      <c r="H1082" s="16"/>
      <c r="I1082" s="13"/>
      <c r="J1082" s="13"/>
      <c r="K1082" s="13"/>
      <c r="L1082" s="13"/>
      <c r="M1082" s="24">
        <v>2018</v>
      </c>
      <c r="N1082" s="19">
        <v>43413</v>
      </c>
      <c r="O1082" s="19">
        <v>44520</v>
      </c>
      <c r="P1082" s="19">
        <v>43424</v>
      </c>
      <c r="Q1082" t="s" s="10">
        <v>1613</v>
      </c>
      <c r="R1082" t="s" s="10">
        <v>4189</v>
      </c>
      <c r="S1082" s="10"/>
      <c r="T1082" t="s" s="10">
        <v>4450</v>
      </c>
      <c r="U1082" t="s" s="20">
        <v>4451</v>
      </c>
      <c r="V1082" t="s" s="20">
        <v>4452</v>
      </c>
      <c r="W1082" s="34"/>
      <c r="X1082" s="34"/>
      <c r="Y1082" s="16"/>
      <c r="Z1082" s="34"/>
      <c r="AA1082" s="22"/>
      <c r="AB1082" s="22"/>
      <c r="AC1082" s="22"/>
      <c r="AD1082" s="22"/>
      <c r="AE1082" s="22"/>
      <c r="AF1082" s="22"/>
      <c r="AG1082" t="s" s="30">
        <v>4453</v>
      </c>
      <c r="AH1082" s="17"/>
      <c r="AI1082" s="17"/>
    </row>
    <row r="1083" s="9" customFormat="1" ht="60" customHeight="1" hidden="1">
      <c r="A1083" t="s" s="10">
        <v>4454</v>
      </c>
      <c r="B1083" s="24"/>
      <c r="C1083" s="14"/>
      <c r="D1083" t="s" s="11">
        <v>4455</v>
      </c>
      <c r="E1083" s="11"/>
      <c r="F1083" t="s" s="10">
        <v>4456</v>
      </c>
      <c r="G1083" t="s" s="10">
        <v>47</v>
      </c>
      <c r="H1083" s="16"/>
      <c r="I1083" s="13"/>
      <c r="J1083" s="13"/>
      <c r="K1083" s="13"/>
      <c r="L1083" s="13"/>
      <c r="M1083" s="24">
        <v>2018</v>
      </c>
      <c r="N1083" s="19">
        <v>43388</v>
      </c>
      <c r="O1083" s="19"/>
      <c r="P1083" s="19">
        <v>43389</v>
      </c>
      <c r="Q1083" t="s" s="10">
        <v>4457</v>
      </c>
      <c r="R1083" t="s" s="10">
        <v>4458</v>
      </c>
      <c r="S1083" s="10"/>
      <c r="T1083" t="s" s="10">
        <v>4459</v>
      </c>
      <c r="U1083" t="s" s="20">
        <v>4460</v>
      </c>
      <c r="V1083" s="25"/>
      <c r="W1083" s="34"/>
      <c r="X1083" s="34">
        <v>489.71</v>
      </c>
      <c r="Y1083" s="16"/>
      <c r="Z1083" s="34"/>
      <c r="AA1083" s="22"/>
      <c r="AB1083" s="22"/>
      <c r="AC1083" s="22"/>
      <c r="AD1083" s="22"/>
      <c r="AE1083" s="22"/>
      <c r="AF1083" s="22"/>
      <c r="AG1083" s="37"/>
      <c r="AH1083" s="17"/>
      <c r="AI1083" s="17"/>
    </row>
    <row r="1084" s="9" customFormat="1" ht="105" customHeight="1" hidden="1">
      <c r="A1084" t="s" s="10">
        <v>4461</v>
      </c>
      <c r="B1084" s="24"/>
      <c r="C1084" t="s" s="10">
        <v>4462</v>
      </c>
      <c r="D1084" t="s" s="11">
        <v>1925</v>
      </c>
      <c r="E1084" s="11"/>
      <c r="F1084" t="s" s="10">
        <v>4463</v>
      </c>
      <c r="G1084" t="s" s="10">
        <v>40</v>
      </c>
      <c r="H1084" s="16"/>
      <c r="I1084" s="13"/>
      <c r="J1084" s="13"/>
      <c r="K1084" s="13"/>
      <c r="L1084" s="13"/>
      <c r="M1084" s="24">
        <v>2018</v>
      </c>
      <c r="N1084" s="19">
        <v>43399</v>
      </c>
      <c r="O1084" s="19">
        <v>47052</v>
      </c>
      <c r="P1084" s="19">
        <v>45209</v>
      </c>
      <c r="Q1084" t="s" s="10">
        <v>4464</v>
      </c>
      <c r="R1084" t="s" s="10">
        <v>4465</v>
      </c>
      <c r="S1084" t="s" s="10">
        <v>4466</v>
      </c>
      <c r="T1084" t="s" s="10">
        <v>4467</v>
      </c>
      <c r="U1084" t="s" s="20">
        <v>4468</v>
      </c>
      <c r="V1084" s="25"/>
      <c r="W1084" s="34"/>
      <c r="X1084" s="34"/>
      <c r="Y1084" s="16"/>
      <c r="Z1084" s="34"/>
      <c r="AA1084" s="22"/>
      <c r="AB1084" s="22"/>
      <c r="AC1084" s="22"/>
      <c r="AD1084" s="22"/>
      <c r="AE1084" s="22"/>
      <c r="AF1084" s="22"/>
      <c r="AG1084" t="s" s="30">
        <v>4469</v>
      </c>
      <c r="AH1084" s="17"/>
      <c r="AI1084" s="17"/>
    </row>
    <row r="1085" s="9" customFormat="1" ht="90" customHeight="1" hidden="1">
      <c r="A1085" t="s" s="63">
        <v>4470</v>
      </c>
      <c r="B1085" s="24"/>
      <c r="C1085" s="13" cm="1">
        <f t="array" ref="C1085">P1085-TODAY()</f>
        <v>-4320</v>
      </c>
      <c r="D1085" t="s" s="11">
        <v>3270</v>
      </c>
      <c r="E1085" s="11"/>
      <c r="F1085" t="s" s="10">
        <v>4471</v>
      </c>
      <c r="G1085" t="s" s="10">
        <v>47</v>
      </c>
      <c r="H1085" s="16"/>
      <c r="I1085" s="13"/>
      <c r="J1085" s="13"/>
      <c r="K1085" s="13"/>
      <c r="L1085" s="13"/>
      <c r="M1085" s="24">
        <v>2014</v>
      </c>
      <c r="N1085" s="19">
        <v>41843</v>
      </c>
      <c r="O1085" s="19">
        <v>45495</v>
      </c>
      <c r="P1085" s="19">
        <v>41876</v>
      </c>
      <c r="Q1085" t="s" s="10">
        <v>711</v>
      </c>
      <c r="R1085" t="s" s="10">
        <v>4472</v>
      </c>
      <c r="S1085" s="10"/>
      <c r="T1085" t="s" s="10">
        <v>4473</v>
      </c>
      <c r="U1085" t="s" s="20">
        <v>4474</v>
      </c>
      <c r="V1085" s="25"/>
      <c r="W1085" s="34"/>
      <c r="X1085" s="34"/>
      <c r="Y1085" s="16"/>
      <c r="Z1085" s="34"/>
      <c r="AA1085" s="22"/>
      <c r="AB1085" s="22"/>
      <c r="AC1085" s="22"/>
      <c r="AD1085" s="22"/>
      <c r="AE1085" s="22"/>
      <c r="AF1085" s="22"/>
      <c r="AG1085" t="s" s="30">
        <v>4313</v>
      </c>
      <c r="AH1085" s="17"/>
      <c r="AI1085" s="17"/>
    </row>
    <row r="1086" s="9" customFormat="1" ht="75" customHeight="1" hidden="1">
      <c r="A1086" s="24"/>
      <c r="B1086" s="24"/>
      <c r="C1086" s="13" cm="1">
        <f t="array" ref="C1086">P1086-TODAY()</f>
        <v>-2728</v>
      </c>
      <c r="D1086" t="s" s="11">
        <v>120</v>
      </c>
      <c r="E1086" s="11"/>
      <c r="F1086" t="s" s="10">
        <v>4475</v>
      </c>
      <c r="G1086" t="s" s="10">
        <v>40</v>
      </c>
      <c r="H1086" s="16"/>
      <c r="I1086" s="13"/>
      <c r="J1086" s="13"/>
      <c r="K1086" s="13"/>
      <c r="L1086" s="13"/>
      <c r="M1086" s="24">
        <v>2019</v>
      </c>
      <c r="N1086" s="19">
        <v>43468</v>
      </c>
      <c r="O1086" s="19">
        <v>43861</v>
      </c>
      <c r="P1086" s="19">
        <v>43468</v>
      </c>
      <c r="Q1086" t="s" s="10">
        <v>1683</v>
      </c>
      <c r="R1086" t="s" s="10">
        <v>4476</v>
      </c>
      <c r="S1086" s="10"/>
      <c r="T1086" t="s" s="10">
        <v>4477</v>
      </c>
      <c r="U1086" t="s" s="20">
        <v>3616</v>
      </c>
      <c r="V1086" s="25"/>
      <c r="W1086" s="34"/>
      <c r="X1086" s="34"/>
      <c r="Y1086" s="16"/>
      <c r="Z1086" s="34"/>
      <c r="AA1086" s="22"/>
      <c r="AB1086" s="22"/>
      <c r="AC1086" s="22"/>
      <c r="AD1086" s="22"/>
      <c r="AE1086" s="22"/>
      <c r="AF1086" s="22"/>
      <c r="AG1086" s="37"/>
      <c r="AH1086" s="17"/>
      <c r="AI1086" s="17"/>
    </row>
    <row r="1087" s="9" customFormat="1" ht="60" customHeight="1" hidden="1">
      <c r="A1087" s="24"/>
      <c r="B1087" s="24"/>
      <c r="C1087" s="14" cm="1">
        <f t="array" ref="C1087">P1087-TODAY()</f>
      </c>
      <c r="D1087" t="s" s="11">
        <v>120</v>
      </c>
      <c r="E1087" s="11"/>
      <c r="F1087" t="s" s="10">
        <v>4478</v>
      </c>
      <c r="G1087" t="s" s="10">
        <v>47</v>
      </c>
      <c r="H1087" s="16"/>
      <c r="I1087" s="13"/>
      <c r="J1087" s="13"/>
      <c r="K1087" s="13"/>
      <c r="L1087" s="13"/>
      <c r="M1087" s="24">
        <v>2013</v>
      </c>
      <c r="N1087" s="19">
        <v>40938</v>
      </c>
      <c r="O1087" s="19">
        <v>44591</v>
      </c>
      <c r="P1087" s="19"/>
      <c r="Q1087" t="s" s="10">
        <v>699</v>
      </c>
      <c r="R1087" t="s" s="10">
        <v>4479</v>
      </c>
      <c r="S1087" s="10"/>
      <c r="T1087" t="s" s="10">
        <v>4480</v>
      </c>
      <c r="U1087" t="s" s="20">
        <v>4481</v>
      </c>
      <c r="V1087" s="25"/>
      <c r="W1087" s="34"/>
      <c r="X1087" s="34">
        <v>123025.08</v>
      </c>
      <c r="Y1087" s="16"/>
      <c r="Z1087" s="34"/>
      <c r="AA1087" s="22"/>
      <c r="AB1087" s="22"/>
      <c r="AC1087" s="22"/>
      <c r="AD1087" s="22"/>
      <c r="AE1087" s="22"/>
      <c r="AF1087" s="22"/>
      <c r="AG1087" t="s" s="30">
        <v>4482</v>
      </c>
      <c r="AH1087" s="17"/>
      <c r="AI1087" s="17"/>
    </row>
    <row r="1088" s="9" customFormat="1" ht="60" customHeight="1" hidden="1">
      <c r="A1088" s="24"/>
      <c r="B1088" s="24"/>
      <c r="C1088" s="14" cm="1">
        <f t="array" ref="C1088">P1088-TODAY()</f>
      </c>
      <c r="D1088" t="s" s="11">
        <v>120</v>
      </c>
      <c r="E1088" s="11"/>
      <c r="F1088" t="s" s="10">
        <v>4483</v>
      </c>
      <c r="G1088" t="s" s="10">
        <v>47</v>
      </c>
      <c r="H1088" s="16"/>
      <c r="I1088" s="13"/>
      <c r="J1088" s="13"/>
      <c r="K1088" s="13"/>
      <c r="L1088" s="13"/>
      <c r="M1088" s="24">
        <v>2013</v>
      </c>
      <c r="N1088" s="19">
        <v>41304</v>
      </c>
      <c r="O1088" s="19">
        <v>44591</v>
      </c>
      <c r="P1088" s="19"/>
      <c r="Q1088" t="s" s="10">
        <v>699</v>
      </c>
      <c r="R1088" t="s" s="10">
        <v>4484</v>
      </c>
      <c r="S1088" s="10"/>
      <c r="T1088" t="s" s="10">
        <v>4480</v>
      </c>
      <c r="U1088" t="s" s="20">
        <v>1803</v>
      </c>
      <c r="V1088" s="25"/>
      <c r="W1088" s="34"/>
      <c r="X1088" s="34">
        <v>123025.08</v>
      </c>
      <c r="Y1088" s="16"/>
      <c r="Z1088" s="34"/>
      <c r="AA1088" s="22"/>
      <c r="AB1088" s="22"/>
      <c r="AC1088" s="22"/>
      <c r="AD1088" s="22"/>
      <c r="AE1088" s="22"/>
      <c r="AF1088" s="22"/>
      <c r="AG1088" t="s" s="30">
        <v>4482</v>
      </c>
      <c r="AH1088" s="17"/>
      <c r="AI1088" s="17"/>
    </row>
    <row r="1089" s="9" customFormat="1" ht="150" customHeight="1" hidden="1">
      <c r="A1089" t="s" s="10">
        <v>4485</v>
      </c>
      <c r="B1089" s="24"/>
      <c r="C1089" s="13" cm="1">
        <f t="array" ref="C1089">P1089-TODAY()</f>
        <v>-2807</v>
      </c>
      <c r="D1089" t="s" s="11">
        <v>3065</v>
      </c>
      <c r="E1089" s="11"/>
      <c r="F1089" t="s" s="10">
        <v>4486</v>
      </c>
      <c r="G1089" t="s" s="10">
        <v>40</v>
      </c>
      <c r="H1089" s="16"/>
      <c r="I1089" s="13"/>
      <c r="J1089" s="13"/>
      <c r="K1089" s="13"/>
      <c r="L1089" s="13"/>
      <c r="M1089" s="24">
        <v>2018</v>
      </c>
      <c r="N1089" s="19">
        <v>43389</v>
      </c>
      <c r="O1089" s="19">
        <v>43861</v>
      </c>
      <c r="P1089" s="19">
        <v>43389</v>
      </c>
      <c r="Q1089" t="s" s="10">
        <v>1683</v>
      </c>
      <c r="R1089" t="s" s="10">
        <v>4487</v>
      </c>
      <c r="S1089" s="10"/>
      <c r="T1089" t="s" s="10">
        <v>4488</v>
      </c>
      <c r="U1089" t="s" s="20">
        <v>3616</v>
      </c>
      <c r="V1089" s="25"/>
      <c r="W1089" s="34"/>
      <c r="X1089" s="34">
        <v>3377340</v>
      </c>
      <c r="Y1089" s="16"/>
      <c r="Z1089" s="34"/>
      <c r="AA1089" s="22"/>
      <c r="AB1089" s="22"/>
      <c r="AC1089" s="22"/>
      <c r="AD1089" s="22"/>
      <c r="AE1089" s="22"/>
      <c r="AF1089" s="22"/>
      <c r="AG1089" t="s" s="75">
        <v>3882</v>
      </c>
      <c r="AH1089" s="17"/>
      <c r="AI1089" s="17"/>
    </row>
    <row r="1090" s="9" customFormat="1" ht="90" customHeight="1" hidden="1">
      <c r="A1090" t="s" s="10">
        <v>4489</v>
      </c>
      <c r="B1090" s="24"/>
      <c r="C1090" s="14"/>
      <c r="D1090" t="s" s="11">
        <v>3666</v>
      </c>
      <c r="E1090" s="11"/>
      <c r="F1090" t="s" s="10">
        <v>4490</v>
      </c>
      <c r="G1090" t="s" s="10">
        <v>60</v>
      </c>
      <c r="H1090" s="16"/>
      <c r="I1090" s="13"/>
      <c r="J1090" s="13"/>
      <c r="K1090" s="13"/>
      <c r="L1090" s="13"/>
      <c r="M1090" s="24">
        <v>2018</v>
      </c>
      <c r="N1090" s="19">
        <v>43454</v>
      </c>
      <c r="O1090" s="19">
        <v>45280</v>
      </c>
      <c r="P1090" s="19">
        <v>43474</v>
      </c>
      <c r="Q1090" t="s" s="10">
        <v>4271</v>
      </c>
      <c r="R1090" t="s" s="10">
        <v>4491</v>
      </c>
      <c r="S1090" s="10"/>
      <c r="T1090" t="s" s="10">
        <v>4492</v>
      </c>
      <c r="U1090" t="s" s="20">
        <v>4493</v>
      </c>
      <c r="V1090" s="25"/>
      <c r="W1090" s="34"/>
      <c r="X1090" t="s" s="47">
        <v>3573</v>
      </c>
      <c r="Y1090" s="16"/>
      <c r="Z1090" s="34"/>
      <c r="AA1090" s="22"/>
      <c r="AB1090" s="22"/>
      <c r="AC1090" s="22"/>
      <c r="AD1090" s="22"/>
      <c r="AE1090" s="22"/>
      <c r="AF1090" s="22"/>
      <c r="AG1090" t="s" s="30">
        <v>4494</v>
      </c>
      <c r="AH1090" s="17"/>
      <c r="AI1090" s="17"/>
    </row>
    <row r="1091" s="9" customFormat="1" ht="115.5" customHeight="1" hidden="1">
      <c r="A1091" t="s" s="10">
        <v>4495</v>
      </c>
      <c r="B1091" s="24"/>
      <c r="C1091" s="14"/>
      <c r="D1091" t="s" s="11">
        <v>3028</v>
      </c>
      <c r="E1091" s="11"/>
      <c r="F1091" t="s" s="10">
        <v>4496</v>
      </c>
      <c r="G1091" t="s" s="10">
        <v>40</v>
      </c>
      <c r="H1091" s="16"/>
      <c r="I1091" s="13"/>
      <c r="J1091" t="s" s="10">
        <v>566</v>
      </c>
      <c r="K1091" t="s" s="10">
        <v>567</v>
      </c>
      <c r="L1091" s="18">
        <v>69744</v>
      </c>
      <c r="M1091" s="24">
        <v>2018</v>
      </c>
      <c r="N1091" s="19">
        <v>43465</v>
      </c>
      <c r="O1091" s="19">
        <v>45412</v>
      </c>
      <c r="P1091" s="19">
        <v>45113</v>
      </c>
      <c r="Q1091" t="s" s="10">
        <v>42</v>
      </c>
      <c r="R1091" t="s" s="10">
        <v>4497</v>
      </c>
      <c r="S1091" t="s" s="10">
        <v>4498</v>
      </c>
      <c r="T1091" t="s" s="10">
        <v>4499</v>
      </c>
      <c r="U1091" t="s" s="20">
        <v>4500</v>
      </c>
      <c r="V1091" t="s" s="20">
        <v>4501</v>
      </c>
      <c r="W1091" s="34"/>
      <c r="X1091" t="s" s="47">
        <v>4502</v>
      </c>
      <c r="Y1091" s="16"/>
      <c r="Z1091" s="34">
        <v>250000</v>
      </c>
      <c r="AA1091" s="22">
        <v>25000</v>
      </c>
      <c r="AB1091" s="22"/>
      <c r="AC1091" s="22"/>
      <c r="AD1091" s="22"/>
      <c r="AE1091" s="22"/>
      <c r="AF1091" s="22"/>
      <c r="AG1091" t="s" s="30">
        <v>4503</v>
      </c>
      <c r="AH1091" s="17"/>
      <c r="AI1091" s="17"/>
    </row>
    <row r="1092" s="9" customFormat="1" ht="225" customHeight="1" hidden="1">
      <c r="A1092" t="s" s="10">
        <v>4504</v>
      </c>
      <c r="B1092" s="24"/>
      <c r="C1092" s="13" cm="1">
        <f t="array" ref="C1092">P1092-TODAY()</f>
        <v>-2716</v>
      </c>
      <c r="D1092" t="s" s="11">
        <v>3270</v>
      </c>
      <c r="E1092" s="11"/>
      <c r="F1092" t="s" s="10">
        <v>4505</v>
      </c>
      <c r="G1092" t="s" s="10">
        <v>68</v>
      </c>
      <c r="H1092" s="16"/>
      <c r="I1092" s="13"/>
      <c r="J1092" s="13"/>
      <c r="K1092" s="13"/>
      <c r="L1092" s="13"/>
      <c r="M1092" s="24">
        <v>2019</v>
      </c>
      <c r="N1092" s="19">
        <v>43497</v>
      </c>
      <c r="O1092" s="19">
        <v>44408</v>
      </c>
      <c r="P1092" s="19">
        <v>43480</v>
      </c>
      <c r="Q1092" t="s" s="10">
        <v>4506</v>
      </c>
      <c r="R1092" t="s" s="10">
        <v>4507</v>
      </c>
      <c r="S1092" t="s" s="10">
        <v>4508</v>
      </c>
      <c r="T1092" t="s" s="10">
        <v>4509</v>
      </c>
      <c r="U1092" t="s" s="20">
        <v>4510</v>
      </c>
      <c r="V1092" s="25"/>
      <c r="W1092" s="34"/>
      <c r="X1092" s="34">
        <v>805661.98</v>
      </c>
      <c r="Y1092" s="16"/>
      <c r="Z1092" s="34">
        <v>805661.98</v>
      </c>
      <c r="AA1092" s="22"/>
      <c r="AB1092" s="22"/>
      <c r="AC1092" s="22"/>
      <c r="AD1092" s="22"/>
      <c r="AE1092" s="22"/>
      <c r="AF1092" s="22"/>
      <c r="AG1092" t="s" s="31">
        <v>4511</v>
      </c>
      <c r="AH1092" s="17"/>
      <c r="AI1092" s="17"/>
    </row>
    <row r="1093" s="9" customFormat="1" ht="75" customHeight="1" hidden="1">
      <c r="A1093" t="s" s="10">
        <v>4512</v>
      </c>
      <c r="B1093" s="13"/>
      <c r="C1093" s="13" cm="1">
        <f t="array" ref="C1093">P1093-TODAY()</f>
        <v>-2681</v>
      </c>
      <c r="D1093" t="s" s="11">
        <v>120</v>
      </c>
      <c r="E1093" s="11"/>
      <c r="F1093" t="s" s="10">
        <v>4513</v>
      </c>
      <c r="G1093" t="s" s="10">
        <v>40</v>
      </c>
      <c r="H1093" s="16"/>
      <c r="I1093" s="13"/>
      <c r="J1093" s="13"/>
      <c r="K1093" s="13"/>
      <c r="L1093" s="13"/>
      <c r="M1093" s="24">
        <v>2019</v>
      </c>
      <c r="N1093" s="19">
        <v>43424</v>
      </c>
      <c r="O1093" s="19">
        <v>44520</v>
      </c>
      <c r="P1093" s="19">
        <v>43515</v>
      </c>
      <c r="Q1093" t="s" s="10">
        <v>699</v>
      </c>
      <c r="R1093" t="s" s="10">
        <v>4512</v>
      </c>
      <c r="S1093" s="30"/>
      <c r="T1093" t="s" s="10">
        <v>4514</v>
      </c>
      <c r="U1093" t="s" s="20">
        <v>4451</v>
      </c>
      <c r="V1093" s="25"/>
      <c r="W1093" s="34"/>
      <c r="X1093" s="34"/>
      <c r="Y1093" s="16"/>
      <c r="Z1093" s="34"/>
      <c r="AA1093" s="22"/>
      <c r="AB1093" s="22"/>
      <c r="AC1093" s="22"/>
      <c r="AD1093" s="22"/>
      <c r="AE1093" s="22"/>
      <c r="AF1093" s="22"/>
      <c r="AG1093" s="37"/>
      <c r="AH1093" s="17"/>
      <c r="AI1093" s="17"/>
    </row>
    <row r="1094" s="9" customFormat="1" ht="60" customHeight="1" hidden="1">
      <c r="A1094" t="s" s="10">
        <v>4515</v>
      </c>
      <c r="B1094" t="s" s="10">
        <v>4516</v>
      </c>
      <c r="C1094" s="13" cm="1">
        <f t="array" ref="C1094">P1094-TODAY()</f>
        <v>-2661</v>
      </c>
      <c r="D1094" t="s" s="11">
        <v>2403</v>
      </c>
      <c r="E1094" s="11"/>
      <c r="F1094" t="s" s="10">
        <v>4517</v>
      </c>
      <c r="G1094" t="s" s="10">
        <v>2232</v>
      </c>
      <c r="H1094" s="16"/>
      <c r="I1094" s="13"/>
      <c r="J1094" s="13"/>
      <c r="K1094" s="13"/>
      <c r="L1094" s="13"/>
      <c r="M1094" s="24">
        <v>2019</v>
      </c>
      <c r="N1094" s="19">
        <v>43535</v>
      </c>
      <c r="O1094" s="19">
        <v>44266</v>
      </c>
      <c r="P1094" s="19">
        <v>43535</v>
      </c>
      <c r="Q1094" t="s" s="10">
        <v>4518</v>
      </c>
      <c r="R1094" s="10"/>
      <c r="S1094" s="10"/>
      <c r="T1094" t="s" s="10">
        <v>4519</v>
      </c>
      <c r="U1094" t="s" s="10">
        <v>4520</v>
      </c>
      <c r="V1094" s="13"/>
      <c r="W1094" s="34"/>
      <c r="X1094" s="34"/>
      <c r="Y1094" s="16"/>
      <c r="Z1094" s="34"/>
      <c r="AA1094" s="22"/>
      <c r="AB1094" s="22"/>
      <c r="AC1094" s="22"/>
      <c r="AD1094" s="22"/>
      <c r="AE1094" s="22"/>
      <c r="AF1094" s="22"/>
      <c r="AG1094" t="s" s="30">
        <v>4521</v>
      </c>
      <c r="AH1094" s="17"/>
      <c r="AI1094" s="17"/>
    </row>
    <row r="1095" s="9" customFormat="1" ht="90" customHeight="1" hidden="1">
      <c r="A1095" t="s" s="10">
        <v>4522</v>
      </c>
      <c r="B1095" s="24"/>
      <c r="C1095" s="13" cm="1">
        <f t="array" ref="C1095">P1095-TODAY()</f>
        <v>-2741</v>
      </c>
      <c r="D1095" t="s" s="11">
        <v>4523</v>
      </c>
      <c r="E1095" s="11"/>
      <c r="F1095" t="s" s="10">
        <v>4524</v>
      </c>
      <c r="G1095" t="s" s="10">
        <v>68</v>
      </c>
      <c r="H1095" s="16"/>
      <c r="I1095" s="13"/>
      <c r="J1095" s="13"/>
      <c r="K1095" s="13"/>
      <c r="L1095" s="13"/>
      <c r="M1095" s="24">
        <v>2018</v>
      </c>
      <c r="N1095" s="19">
        <v>43444</v>
      </c>
      <c r="O1095" s="19">
        <v>44184</v>
      </c>
      <c r="P1095" s="19">
        <v>43455</v>
      </c>
      <c r="Q1095" t="s" s="10">
        <v>42</v>
      </c>
      <c r="R1095" t="s" s="10">
        <v>4525</v>
      </c>
      <c r="S1095" t="s" s="10">
        <v>4526</v>
      </c>
      <c r="T1095" t="s" s="10">
        <v>4527</v>
      </c>
      <c r="U1095" t="s" s="20">
        <v>4528</v>
      </c>
      <c r="V1095" t="s" s="20">
        <v>4529</v>
      </c>
      <c r="W1095" s="34"/>
      <c r="X1095" s="34">
        <v>2520000</v>
      </c>
      <c r="Y1095" s="16"/>
      <c r="Z1095" s="34">
        <v>2520000</v>
      </c>
      <c r="AA1095" s="22"/>
      <c r="AB1095" s="22"/>
      <c r="AC1095" s="22"/>
      <c r="AD1095" s="22"/>
      <c r="AE1095" s="22"/>
      <c r="AF1095" s="22"/>
      <c r="AG1095" t="s" s="30">
        <v>4530</v>
      </c>
      <c r="AH1095" s="17"/>
      <c r="AI1095" s="17"/>
    </row>
    <row r="1096" s="9" customFormat="1" ht="120" customHeight="1" hidden="1">
      <c r="A1096" t="s" s="10">
        <v>4531</v>
      </c>
      <c r="B1096" s="24"/>
      <c r="C1096" s="13" cm="1">
        <f t="array" ref="C1096">P1096-TODAY()</f>
        <v>-2639</v>
      </c>
      <c r="D1096" t="s" s="11">
        <v>120</v>
      </c>
      <c r="E1096" s="11"/>
      <c r="F1096" t="s" s="10">
        <v>4532</v>
      </c>
      <c r="G1096" t="s" s="10">
        <v>68</v>
      </c>
      <c r="H1096" s="16"/>
      <c r="I1096" s="13"/>
      <c r="J1096" s="13"/>
      <c r="K1096" s="13"/>
      <c r="L1096" s="13"/>
      <c r="M1096" s="24">
        <v>2019</v>
      </c>
      <c r="N1096" s="19">
        <v>43553</v>
      </c>
      <c r="O1096" s="19">
        <v>45380</v>
      </c>
      <c r="P1096" s="19">
        <v>43557</v>
      </c>
      <c r="Q1096" t="s" s="10">
        <v>166</v>
      </c>
      <c r="R1096" t="s" s="10">
        <v>4533</v>
      </c>
      <c r="S1096" s="30"/>
      <c r="T1096" t="s" s="10">
        <v>4534</v>
      </c>
      <c r="U1096" t="s" s="20">
        <v>4535</v>
      </c>
      <c r="V1096" s="25"/>
      <c r="W1096" s="34"/>
      <c r="X1096" s="34"/>
      <c r="Y1096" s="16"/>
      <c r="Z1096" s="34"/>
      <c r="AA1096" s="22"/>
      <c r="AB1096" s="22"/>
      <c r="AC1096" s="22"/>
      <c r="AD1096" s="22"/>
      <c r="AE1096" s="22"/>
      <c r="AF1096" s="22"/>
      <c r="AG1096" s="37"/>
      <c r="AH1096" s="17"/>
      <c r="AI1096" s="17"/>
    </row>
    <row r="1097" s="9" customFormat="1" ht="150" customHeight="1" hidden="1">
      <c r="A1097" t="s" s="10">
        <v>4536</v>
      </c>
      <c r="B1097" s="13"/>
      <c r="C1097" s="14"/>
      <c r="D1097" t="s" s="11">
        <v>120</v>
      </c>
      <c r="E1097" s="11"/>
      <c r="F1097" t="s" s="10">
        <v>4537</v>
      </c>
      <c r="G1097" t="s" s="10">
        <v>68</v>
      </c>
      <c r="H1097" s="16"/>
      <c r="I1097" s="13"/>
      <c r="J1097" s="13"/>
      <c r="K1097" s="13"/>
      <c r="L1097" s="13"/>
      <c r="M1097" s="24">
        <v>2019</v>
      </c>
      <c r="N1097" s="19">
        <v>45165</v>
      </c>
      <c r="O1097" s="19">
        <v>45657</v>
      </c>
      <c r="P1097" s="19">
        <v>45154</v>
      </c>
      <c r="Q1097" t="s" s="10">
        <v>3538</v>
      </c>
      <c r="R1097" t="s" s="10">
        <v>4538</v>
      </c>
      <c r="S1097" t="s" s="10">
        <v>4539</v>
      </c>
      <c r="T1097" t="s" s="10">
        <v>4540</v>
      </c>
      <c r="U1097" t="s" s="20">
        <v>4541</v>
      </c>
      <c r="V1097" t="s" s="20">
        <v>4542</v>
      </c>
      <c r="W1097" s="34"/>
      <c r="X1097" s="34">
        <v>1272720</v>
      </c>
      <c r="Y1097" s="16"/>
      <c r="Z1097" s="34">
        <v>1272720</v>
      </c>
      <c r="AA1097" s="22"/>
      <c r="AB1097" s="22"/>
      <c r="AC1097" s="22"/>
      <c r="AD1097" s="22"/>
      <c r="AE1097" s="22"/>
      <c r="AF1097" s="22"/>
      <c r="AG1097" s="37"/>
      <c r="AH1097" s="17"/>
      <c r="AI1097" s="17"/>
    </row>
    <row r="1098" s="9" customFormat="1" ht="150" customHeight="1" hidden="1">
      <c r="A1098" t="s" s="10">
        <v>4543</v>
      </c>
      <c r="B1098" s="13"/>
      <c r="C1098" s="13" cm="1">
        <f t="array" ref="C1098">P1098-TODAY()</f>
        <v>-2671</v>
      </c>
      <c r="D1098" t="s" s="76">
        <v>4544</v>
      </c>
      <c r="E1098" s="77"/>
      <c r="F1098" t="s" s="10">
        <v>4545</v>
      </c>
      <c r="G1098" t="s" s="10">
        <v>68</v>
      </c>
      <c r="H1098" s="16"/>
      <c r="I1098" s="13"/>
      <c r="J1098" s="13"/>
      <c r="K1098" s="13"/>
      <c r="L1098" s="13"/>
      <c r="M1098" s="24">
        <v>2019</v>
      </c>
      <c r="N1098" s="19">
        <v>43523</v>
      </c>
      <c r="O1098" s="19">
        <v>45531</v>
      </c>
      <c r="P1098" s="19">
        <v>43525</v>
      </c>
      <c r="Q1098" t="s" s="10">
        <v>3538</v>
      </c>
      <c r="R1098" t="s" s="10">
        <v>4546</v>
      </c>
      <c r="S1098" s="10"/>
      <c r="T1098" t="s" s="10">
        <v>4547</v>
      </c>
      <c r="U1098" t="s" s="20">
        <v>4541</v>
      </c>
      <c r="V1098" t="s" s="20">
        <v>4548</v>
      </c>
      <c r="W1098" s="34"/>
      <c r="X1098" s="34">
        <v>1272720</v>
      </c>
      <c r="Y1098" s="16"/>
      <c r="Z1098" s="34"/>
      <c r="AA1098" s="22"/>
      <c r="AB1098" s="22"/>
      <c r="AC1098" s="22"/>
      <c r="AD1098" s="22"/>
      <c r="AE1098" s="22"/>
      <c r="AF1098" s="22"/>
      <c r="AG1098" s="37"/>
      <c r="AH1098" s="17"/>
      <c r="AI1098" s="17"/>
    </row>
    <row r="1099" s="9" customFormat="1" ht="60" customHeight="1" hidden="1">
      <c r="A1099" t="s" s="10">
        <v>4549</v>
      </c>
      <c r="B1099" s="13"/>
      <c r="C1099" s="13" cm="1">
        <f t="array" ref="C1099">P1099-TODAY()</f>
        <v>-2639</v>
      </c>
      <c r="D1099" t="s" s="11">
        <v>3195</v>
      </c>
      <c r="E1099" s="11"/>
      <c r="F1099" t="s" s="10">
        <v>4550</v>
      </c>
      <c r="G1099" t="s" s="10">
        <v>47</v>
      </c>
      <c r="H1099" s="16"/>
      <c r="I1099" s="13"/>
      <c r="J1099" s="13"/>
      <c r="K1099" s="13"/>
      <c r="L1099" s="13"/>
      <c r="M1099" s="24">
        <v>2019</v>
      </c>
      <c r="N1099" s="19">
        <v>43551</v>
      </c>
      <c r="O1099" s="19">
        <v>45378</v>
      </c>
      <c r="P1099" s="19">
        <v>43557</v>
      </c>
      <c r="Q1099" t="s" s="10">
        <v>4551</v>
      </c>
      <c r="R1099" t="s" s="10">
        <v>3573</v>
      </c>
      <c r="S1099" s="10"/>
      <c r="T1099" t="s" s="10">
        <v>4552</v>
      </c>
      <c r="U1099" t="s" s="20">
        <v>4553</v>
      </c>
      <c r="V1099" s="25"/>
      <c r="W1099" s="34"/>
      <c r="X1099" s="34"/>
      <c r="Y1099" s="16"/>
      <c r="Z1099" s="34"/>
      <c r="AA1099" s="22"/>
      <c r="AB1099" s="22"/>
      <c r="AC1099" s="22"/>
      <c r="AD1099" s="22"/>
      <c r="AE1099" s="22"/>
      <c r="AF1099" s="22"/>
      <c r="AG1099" s="37"/>
      <c r="AH1099" s="17"/>
      <c r="AI1099" s="17"/>
    </row>
    <row r="1100" s="9" customFormat="1" ht="135" customHeight="1" hidden="1">
      <c r="A1100" t="s" s="10">
        <v>4554</v>
      </c>
      <c r="B1100" s="13"/>
      <c r="C1100" s="14" cm="1">
        <f t="array" ref="C1100">P1100-TODAY()</f>
      </c>
      <c r="D1100" t="s" s="11">
        <v>4555</v>
      </c>
      <c r="E1100" s="11"/>
      <c r="F1100" t="s" s="10">
        <v>4556</v>
      </c>
      <c r="G1100" t="s" s="10">
        <v>68</v>
      </c>
      <c r="H1100" s="16"/>
      <c r="I1100" s="13"/>
      <c r="J1100" t="s" s="10">
        <v>3854</v>
      </c>
      <c r="K1100" t="s" s="10">
        <v>4557</v>
      </c>
      <c r="L1100" t="s" s="10">
        <v>4558</v>
      </c>
      <c r="M1100" s="24">
        <v>2019</v>
      </c>
      <c r="N1100" s="19">
        <v>43525</v>
      </c>
      <c r="O1100" s="19">
        <v>45532</v>
      </c>
      <c r="P1100" s="19"/>
      <c r="Q1100" t="s" s="10">
        <v>3538</v>
      </c>
      <c r="R1100" t="s" s="10">
        <v>4559</v>
      </c>
      <c r="S1100" s="10"/>
      <c r="T1100" t="s" s="10">
        <v>4560</v>
      </c>
      <c r="U1100" t="s" s="20">
        <v>4561</v>
      </c>
      <c r="V1100" t="s" s="45">
        <v>4562</v>
      </c>
      <c r="W1100" s="34"/>
      <c r="X1100" s="34">
        <v>1188600</v>
      </c>
      <c r="Y1100" s="16"/>
      <c r="Z1100" s="34">
        <v>1188600</v>
      </c>
      <c r="AA1100" s="22"/>
      <c r="AB1100" s="22"/>
      <c r="AC1100" s="22"/>
      <c r="AD1100" s="22"/>
      <c r="AE1100" s="22"/>
      <c r="AF1100" s="22"/>
      <c r="AG1100" s="37"/>
      <c r="AH1100" s="17"/>
      <c r="AI1100" s="17"/>
    </row>
    <row r="1101" s="9" customFormat="1" ht="150" customHeight="1" hidden="1">
      <c r="A1101" t="s" s="10">
        <v>4563</v>
      </c>
      <c r="B1101" s="13"/>
      <c r="C1101" s="13" cm="1">
        <f t="array" ref="C1101">O1101-TODAY()</f>
        <v>-174</v>
      </c>
      <c r="D1101" t="s" s="59">
        <v>120</v>
      </c>
      <c r="E1101" s="59"/>
      <c r="F1101" t="s" s="10">
        <v>4564</v>
      </c>
      <c r="G1101" t="s" s="10">
        <v>68</v>
      </c>
      <c r="H1101" s="16"/>
      <c r="I1101" s="13"/>
      <c r="J1101" t="s" s="10">
        <v>3854</v>
      </c>
      <c r="K1101" t="s" s="10">
        <v>4557</v>
      </c>
      <c r="L1101" t="s" s="10">
        <v>4565</v>
      </c>
      <c r="M1101" s="24">
        <v>2019</v>
      </c>
      <c r="N1101" s="19">
        <v>43539</v>
      </c>
      <c r="O1101" s="78">
        <v>46022</v>
      </c>
      <c r="P1101" s="19">
        <v>43542</v>
      </c>
      <c r="Q1101" t="s" s="10">
        <v>3538</v>
      </c>
      <c r="R1101" t="s" s="10">
        <v>4566</v>
      </c>
      <c r="S1101" t="s" s="36">
        <v>4567</v>
      </c>
      <c r="T1101" t="s" s="10">
        <v>4568</v>
      </c>
      <c r="U1101" t="s" s="20">
        <v>4569</v>
      </c>
      <c r="V1101" t="s" s="45">
        <v>4570</v>
      </c>
      <c r="W1101" s="34"/>
      <c r="X1101" s="34">
        <v>1458960</v>
      </c>
      <c r="Y1101" s="16"/>
      <c r="Z1101" s="34">
        <v>1458960</v>
      </c>
      <c r="AA1101" s="22"/>
      <c r="AB1101" s="22"/>
      <c r="AC1101" s="22"/>
      <c r="AD1101" s="22"/>
      <c r="AE1101" s="22"/>
      <c r="AF1101" s="22"/>
      <c r="AG1101" s="37"/>
      <c r="AH1101" s="17"/>
      <c r="AI1101" s="17"/>
    </row>
    <row r="1102" s="9" customFormat="1" ht="150" customHeight="1" hidden="1">
      <c r="A1102" t="s" s="10">
        <v>4571</v>
      </c>
      <c r="B1102" s="13"/>
      <c r="C1102" s="13" cm="1">
        <f t="array" ref="C1102">O1102-TODAY()</f>
        <v>-174</v>
      </c>
      <c r="D1102" t="s" s="59">
        <v>120</v>
      </c>
      <c r="E1102" s="59"/>
      <c r="F1102" t="s" s="10">
        <v>4572</v>
      </c>
      <c r="G1102" t="s" s="10">
        <v>68</v>
      </c>
      <c r="H1102" s="16"/>
      <c r="I1102" s="13"/>
      <c r="J1102" t="s" s="10">
        <v>3854</v>
      </c>
      <c r="K1102" t="s" s="10">
        <v>4557</v>
      </c>
      <c r="L1102" t="s" s="10">
        <v>4573</v>
      </c>
      <c r="M1102" s="24">
        <v>2019</v>
      </c>
      <c r="N1102" s="19">
        <v>43531</v>
      </c>
      <c r="O1102" s="78">
        <v>46022</v>
      </c>
      <c r="P1102" s="19">
        <v>43535</v>
      </c>
      <c r="Q1102" t="s" s="10">
        <v>3538</v>
      </c>
      <c r="R1102" t="s" s="10">
        <v>4574</v>
      </c>
      <c r="S1102" t="s" s="36">
        <v>4575</v>
      </c>
      <c r="T1102" t="s" s="10">
        <v>4576</v>
      </c>
      <c r="U1102" t="s" s="20">
        <v>4577</v>
      </c>
      <c r="V1102" t="s" s="45">
        <v>4578</v>
      </c>
      <c r="W1102" s="34"/>
      <c r="X1102" s="34">
        <v>1593360</v>
      </c>
      <c r="Y1102" s="16"/>
      <c r="Z1102" s="34">
        <v>1593360</v>
      </c>
      <c r="AA1102" s="22"/>
      <c r="AB1102" s="22"/>
      <c r="AC1102" s="22"/>
      <c r="AD1102" s="22"/>
      <c r="AE1102" s="22"/>
      <c r="AF1102" s="22"/>
      <c r="AG1102" s="37"/>
      <c r="AH1102" s="17"/>
      <c r="AI1102" s="17"/>
    </row>
    <row r="1103" s="9" customFormat="1" ht="150" customHeight="1" hidden="1">
      <c r="A1103" t="s" s="10">
        <v>4579</v>
      </c>
      <c r="B1103" s="13"/>
      <c r="C1103" s="13" cm="1">
        <f t="array" ref="C1103">P1103-TODAY()</f>
        <v>-2651</v>
      </c>
      <c r="D1103" t="s" s="11">
        <v>1925</v>
      </c>
      <c r="E1103" s="11"/>
      <c r="F1103" t="s" s="10">
        <v>4580</v>
      </c>
      <c r="G1103" t="s" s="10">
        <v>68</v>
      </c>
      <c r="H1103" s="16"/>
      <c r="I1103" s="13"/>
      <c r="J1103" t="s" s="10">
        <v>3854</v>
      </c>
      <c r="K1103" t="s" s="10">
        <v>4557</v>
      </c>
      <c r="L1103" t="s" s="10">
        <v>4581</v>
      </c>
      <c r="M1103" s="24">
        <v>2019</v>
      </c>
      <c r="N1103" s="19">
        <v>43536</v>
      </c>
      <c r="O1103" s="19">
        <v>46112</v>
      </c>
      <c r="P1103" s="19">
        <v>43545</v>
      </c>
      <c r="Q1103" t="s" s="10">
        <v>3538</v>
      </c>
      <c r="R1103" t="s" s="10">
        <v>4582</v>
      </c>
      <c r="S1103" t="s" s="10">
        <v>4583</v>
      </c>
      <c r="T1103" t="s" s="10">
        <v>4584</v>
      </c>
      <c r="U1103" t="s" s="20">
        <v>4585</v>
      </c>
      <c r="V1103" t="s" s="20">
        <v>4586</v>
      </c>
      <c r="W1103" s="34"/>
      <c r="X1103" s="34">
        <v>1552998.2</v>
      </c>
      <c r="Y1103" s="16"/>
      <c r="Z1103" s="34">
        <v>1552998.2</v>
      </c>
      <c r="AA1103" s="22"/>
      <c r="AB1103" s="22"/>
      <c r="AC1103" s="22"/>
      <c r="AD1103" s="22"/>
      <c r="AE1103" s="22"/>
      <c r="AF1103" s="22"/>
      <c r="AG1103" t="s" s="79">
        <v>4587</v>
      </c>
      <c r="AH1103" s="17"/>
      <c r="AI1103" s="17"/>
    </row>
    <row r="1104" s="9" customFormat="1" ht="75" customHeight="1" hidden="1">
      <c r="A1104" t="s" s="10">
        <v>4588</v>
      </c>
      <c r="B1104" s="13"/>
      <c r="C1104" s="13" cm="1">
        <f t="array" ref="C1104">P1104-TODAY()</f>
        <v>-2603</v>
      </c>
      <c r="D1104" t="s" s="11">
        <v>120</v>
      </c>
      <c r="E1104" s="11"/>
      <c r="F1104" t="s" s="10">
        <v>4589</v>
      </c>
      <c r="G1104" t="s" s="10">
        <v>47</v>
      </c>
      <c r="H1104" s="16"/>
      <c r="I1104" s="13"/>
      <c r="J1104" s="13"/>
      <c r="K1104" s="13"/>
      <c r="L1104" s="13"/>
      <c r="M1104" s="24">
        <v>2019</v>
      </c>
      <c r="N1104" s="19">
        <v>43588</v>
      </c>
      <c r="O1104" s="19">
        <v>45415</v>
      </c>
      <c r="P1104" s="19">
        <v>43593</v>
      </c>
      <c r="Q1104" t="s" s="10">
        <v>676</v>
      </c>
      <c r="R1104" t="s" s="10">
        <v>4590</v>
      </c>
      <c r="S1104" s="10"/>
      <c r="T1104" t="s" s="10">
        <v>4591</v>
      </c>
      <c r="U1104" t="s" s="20">
        <v>4592</v>
      </c>
      <c r="V1104" s="25"/>
      <c r="W1104" s="34"/>
      <c r="X1104" s="34"/>
      <c r="Y1104" s="16"/>
      <c r="Z1104" s="34"/>
      <c r="AA1104" s="22"/>
      <c r="AB1104" s="22"/>
      <c r="AC1104" s="22"/>
      <c r="AD1104" s="22"/>
      <c r="AE1104" s="22"/>
      <c r="AF1104" s="22"/>
      <c r="AG1104" s="37"/>
      <c r="AH1104" s="17"/>
      <c r="AI1104" s="17"/>
    </row>
    <row r="1105" s="9" customFormat="1" ht="120" customHeight="1" hidden="1">
      <c r="A1105" t="s" s="10">
        <v>4593</v>
      </c>
      <c r="B1105" s="13"/>
      <c r="C1105" s="14"/>
      <c r="D1105" t="s" s="11">
        <v>120</v>
      </c>
      <c r="E1105" s="11"/>
      <c r="F1105" t="s" s="10">
        <v>4594</v>
      </c>
      <c r="G1105" t="s" s="10">
        <v>47</v>
      </c>
      <c r="H1105" s="16"/>
      <c r="I1105" s="13"/>
      <c r="J1105" s="13"/>
      <c r="K1105" s="13"/>
      <c r="L1105" s="13"/>
      <c r="M1105" s="24">
        <v>2019</v>
      </c>
      <c r="N1105" s="19">
        <v>43822</v>
      </c>
      <c r="O1105" s="19">
        <v>45831</v>
      </c>
      <c r="P1105" s="19">
        <v>43843</v>
      </c>
      <c r="Q1105" t="s" s="10">
        <v>3538</v>
      </c>
      <c r="R1105" t="s" s="10">
        <v>4595</v>
      </c>
      <c r="S1105" s="10"/>
      <c r="T1105" t="s" s="10">
        <v>4596</v>
      </c>
      <c r="U1105" t="s" s="20">
        <v>4597</v>
      </c>
      <c r="V1105" t="s" s="20">
        <v>4598</v>
      </c>
      <c r="W1105" s="34"/>
      <c r="X1105" s="34">
        <v>891596</v>
      </c>
      <c r="Y1105" s="16"/>
      <c r="Z1105" s="34">
        <v>891596</v>
      </c>
      <c r="AA1105" s="22"/>
      <c r="AB1105" s="22"/>
      <c r="AC1105" s="22"/>
      <c r="AD1105" s="22"/>
      <c r="AE1105" s="22"/>
      <c r="AF1105" s="22"/>
      <c r="AG1105" t="s" s="30">
        <v>4599</v>
      </c>
      <c r="AH1105" s="17"/>
      <c r="AI1105" s="17"/>
    </row>
    <row r="1106" s="9" customFormat="1" ht="90" customHeight="1" hidden="1">
      <c r="A1106" t="s" s="10">
        <v>4600</v>
      </c>
      <c r="B1106" s="13"/>
      <c r="C1106" s="14"/>
      <c r="D1106" t="s" s="11">
        <v>120</v>
      </c>
      <c r="E1106" s="11"/>
      <c r="F1106" t="s" s="10">
        <v>4601</v>
      </c>
      <c r="G1106" t="s" s="10">
        <v>40</v>
      </c>
      <c r="H1106" s="16"/>
      <c r="I1106" s="13"/>
      <c r="J1106" s="13"/>
      <c r="K1106" s="13"/>
      <c r="L1106" s="13"/>
      <c r="M1106" s="24">
        <v>2019</v>
      </c>
      <c r="N1106" s="19">
        <v>43567</v>
      </c>
      <c r="O1106" s="19">
        <v>45394</v>
      </c>
      <c r="P1106" s="19">
        <v>43567</v>
      </c>
      <c r="Q1106" t="s" s="10">
        <v>166</v>
      </c>
      <c r="R1106" t="s" s="10">
        <v>4602</v>
      </c>
      <c r="S1106" s="10"/>
      <c r="T1106" t="s" s="10">
        <v>4603</v>
      </c>
      <c r="U1106" t="s" s="20">
        <v>4604</v>
      </c>
      <c r="V1106" s="25"/>
      <c r="W1106" s="34"/>
      <c r="X1106" s="34"/>
      <c r="Y1106" s="16"/>
      <c r="Z1106" s="34"/>
      <c r="AA1106" s="22"/>
      <c r="AB1106" s="22"/>
      <c r="AC1106" s="22"/>
      <c r="AD1106" s="22"/>
      <c r="AE1106" s="22"/>
      <c r="AF1106" s="22"/>
      <c r="AG1106" s="37"/>
      <c r="AH1106" s="17"/>
      <c r="AI1106" s="17"/>
    </row>
    <row r="1107" s="9" customFormat="1" ht="30" customHeight="1" hidden="1">
      <c r="A1107" t="s" s="10">
        <v>4605</v>
      </c>
      <c r="B1107" s="13"/>
      <c r="C1107" s="14"/>
      <c r="D1107" t="s" s="11">
        <v>1925</v>
      </c>
      <c r="E1107" s="11"/>
      <c r="F1107" t="s" s="10">
        <v>4606</v>
      </c>
      <c r="G1107" t="s" s="10">
        <v>40</v>
      </c>
      <c r="H1107" s="16"/>
      <c r="I1107" s="13"/>
      <c r="J1107" s="13"/>
      <c r="K1107" s="13"/>
      <c r="L1107" s="13"/>
      <c r="M1107" s="24">
        <v>2019</v>
      </c>
      <c r="N1107" s="19">
        <v>43546</v>
      </c>
      <c r="O1107" t="s" s="10">
        <v>4430</v>
      </c>
      <c r="P1107" s="80"/>
      <c r="Q1107" t="s" s="10">
        <v>3898</v>
      </c>
      <c r="R1107" t="s" s="10">
        <v>4607</v>
      </c>
      <c r="S1107" s="10"/>
      <c r="T1107" t="s" s="10">
        <v>4608</v>
      </c>
      <c r="U1107" t="s" s="20">
        <v>4609</v>
      </c>
      <c r="V1107" s="25"/>
      <c r="W1107" s="34"/>
      <c r="X1107" s="34"/>
      <c r="Y1107" s="16"/>
      <c r="Z1107" s="34"/>
      <c r="AA1107" s="22"/>
      <c r="AB1107" s="22"/>
      <c r="AC1107" s="22"/>
      <c r="AD1107" s="22"/>
      <c r="AE1107" s="22"/>
      <c r="AF1107" s="22"/>
      <c r="AG1107" s="37"/>
      <c r="AH1107" s="17"/>
      <c r="AI1107" s="17"/>
    </row>
    <row r="1108" s="9" customFormat="1" ht="45" customHeight="1" hidden="1">
      <c r="A1108" t="s" s="10">
        <v>4610</v>
      </c>
      <c r="B1108" s="13"/>
      <c r="C1108" s="14"/>
      <c r="D1108" t="s" s="11">
        <v>120</v>
      </c>
      <c r="E1108" s="11"/>
      <c r="F1108" t="s" s="10">
        <v>4611</v>
      </c>
      <c r="G1108" t="s" s="10">
        <v>40</v>
      </c>
      <c r="H1108" s="16"/>
      <c r="I1108" s="13"/>
      <c r="J1108" s="13"/>
      <c r="K1108" s="13"/>
      <c r="L1108" s="13"/>
      <c r="M1108" s="24">
        <v>2019</v>
      </c>
      <c r="N1108" s="19">
        <v>43644</v>
      </c>
      <c r="O1108" s="19">
        <v>43830</v>
      </c>
      <c r="P1108" s="19">
        <v>43651</v>
      </c>
      <c r="Q1108" t="s" s="10">
        <v>711</v>
      </c>
      <c r="R1108" t="s" s="10">
        <v>3659</v>
      </c>
      <c r="S1108" s="10"/>
      <c r="T1108" t="s" s="10">
        <v>4612</v>
      </c>
      <c r="U1108" t="s" s="20">
        <v>3859</v>
      </c>
      <c r="V1108" s="25"/>
      <c r="W1108" s="34"/>
      <c r="X1108" s="34">
        <v>2602800</v>
      </c>
      <c r="Y1108" s="16"/>
      <c r="Z1108" s="34"/>
      <c r="AA1108" s="22"/>
      <c r="AB1108" s="22"/>
      <c r="AC1108" s="22"/>
      <c r="AD1108" s="22"/>
      <c r="AE1108" s="22"/>
      <c r="AF1108" s="22"/>
      <c r="AG1108" t="s" s="30">
        <v>4613</v>
      </c>
      <c r="AH1108" s="17"/>
      <c r="AI1108" s="17"/>
    </row>
    <row r="1109" s="9" customFormat="1" ht="45" customHeight="1" hidden="1">
      <c r="A1109" t="s" s="10">
        <v>4614</v>
      </c>
      <c r="B1109" s="13"/>
      <c r="C1109" s="14"/>
      <c r="D1109" t="s" s="11">
        <v>120</v>
      </c>
      <c r="E1109" s="11"/>
      <c r="F1109" t="s" s="10">
        <v>4615</v>
      </c>
      <c r="G1109" t="s" s="10">
        <v>60</v>
      </c>
      <c r="H1109" s="16"/>
      <c r="I1109" s="13"/>
      <c r="J1109" s="13"/>
      <c r="K1109" s="13"/>
      <c r="L1109" s="13"/>
      <c r="M1109" s="24">
        <v>2019</v>
      </c>
      <c r="N1109" s="19">
        <v>43634</v>
      </c>
      <c r="O1109" s="19">
        <v>43999</v>
      </c>
      <c r="P1109" s="19">
        <v>43664</v>
      </c>
      <c r="Q1109" t="s" s="10">
        <v>2534</v>
      </c>
      <c r="R1109" t="s" s="10">
        <v>4533</v>
      </c>
      <c r="S1109" s="10"/>
      <c r="T1109" t="s" s="10">
        <v>4616</v>
      </c>
      <c r="U1109" t="s" s="10">
        <v>4617</v>
      </c>
      <c r="V1109" s="25"/>
      <c r="W1109" s="34"/>
      <c r="X1109" s="34"/>
      <c r="Y1109" s="16"/>
      <c r="Z1109" s="34"/>
      <c r="AA1109" s="22"/>
      <c r="AB1109" s="22"/>
      <c r="AC1109" s="22"/>
      <c r="AD1109" s="22"/>
      <c r="AE1109" s="22"/>
      <c r="AF1109" s="22"/>
      <c r="AG1109" s="37"/>
      <c r="AH1109" s="17"/>
      <c r="AI1109" s="17"/>
    </row>
    <row r="1110" s="9" customFormat="1" ht="60" customHeight="1" hidden="1">
      <c r="A1110" t="s" s="10">
        <v>4618</v>
      </c>
      <c r="B1110" s="13"/>
      <c r="C1110" s="14"/>
      <c r="D1110" t="s" s="11">
        <v>1925</v>
      </c>
      <c r="E1110" s="11"/>
      <c r="F1110" t="s" s="10">
        <v>4619</v>
      </c>
      <c r="G1110" t="s" s="10">
        <v>60</v>
      </c>
      <c r="H1110" s="16"/>
      <c r="I1110" s="13"/>
      <c r="J1110" s="13"/>
      <c r="K1110" s="13"/>
      <c r="L1110" s="13"/>
      <c r="M1110" s="24">
        <v>2019</v>
      </c>
      <c r="N1110" s="19">
        <v>43675</v>
      </c>
      <c r="O1110" s="19"/>
      <c r="P1110" s="19">
        <v>43677</v>
      </c>
      <c r="Q1110" t="s" s="10">
        <v>3898</v>
      </c>
      <c r="R1110" s="10"/>
      <c r="S1110" s="10"/>
      <c r="T1110" t="s" s="10">
        <v>4620</v>
      </c>
      <c r="U1110" t="s" s="20">
        <v>4621</v>
      </c>
      <c r="V1110" s="25"/>
      <c r="W1110" s="34"/>
      <c r="X1110" s="34"/>
      <c r="Y1110" s="16"/>
      <c r="Z1110" s="34"/>
      <c r="AA1110" s="22"/>
      <c r="AB1110" s="22"/>
      <c r="AC1110" s="22"/>
      <c r="AD1110" s="22"/>
      <c r="AE1110" s="22"/>
      <c r="AF1110" s="22"/>
      <c r="AG1110" s="37"/>
      <c r="AH1110" s="17"/>
      <c r="AI1110" s="17"/>
    </row>
    <row r="1111" s="9" customFormat="1" ht="90" customHeight="1" hidden="1">
      <c r="A1111" t="s" s="10">
        <v>4622</v>
      </c>
      <c r="B1111" s="13"/>
      <c r="C1111" s="14"/>
      <c r="D1111" t="s" s="11">
        <v>120</v>
      </c>
      <c r="E1111" s="11"/>
      <c r="F1111" t="s" s="10">
        <v>4623</v>
      </c>
      <c r="G1111" t="s" s="10">
        <v>47</v>
      </c>
      <c r="H1111" s="16"/>
      <c r="I1111" s="13"/>
      <c r="J1111" s="13"/>
      <c r="K1111" s="13"/>
      <c r="L1111" s="13"/>
      <c r="M1111" s="24">
        <v>2019</v>
      </c>
      <c r="N1111" s="19">
        <v>43690</v>
      </c>
      <c r="O1111" s="19">
        <v>45882</v>
      </c>
      <c r="P1111" s="19">
        <v>43693</v>
      </c>
      <c r="Q1111" t="s" s="10">
        <v>1613</v>
      </c>
      <c r="R1111" t="s" s="10">
        <v>4624</v>
      </c>
      <c r="S1111" t="s" s="10">
        <v>4088</v>
      </c>
      <c r="T1111" t="s" s="10">
        <v>4625</v>
      </c>
      <c r="U1111" t="s" s="20">
        <v>4626</v>
      </c>
      <c r="V1111" t="s" s="20">
        <v>4627</v>
      </c>
      <c r="W1111" s="34"/>
      <c r="X1111" s="34"/>
      <c r="Y1111" s="16"/>
      <c r="Z1111" s="34"/>
      <c r="AA1111" s="22"/>
      <c r="AB1111" s="22"/>
      <c r="AC1111" s="22"/>
      <c r="AD1111" s="22"/>
      <c r="AE1111" s="22"/>
      <c r="AF1111" s="22"/>
      <c r="AG1111" t="s" s="30">
        <v>4628</v>
      </c>
      <c r="AH1111" s="17"/>
      <c r="AI1111" s="17"/>
    </row>
    <row r="1112" s="9" customFormat="1" ht="120" customHeight="1" hidden="1">
      <c r="A1112" t="s" s="10">
        <v>4629</v>
      </c>
      <c r="B1112" s="13"/>
      <c r="C1112" s="14"/>
      <c r="D1112" t="s" s="11">
        <v>120</v>
      </c>
      <c r="E1112" s="11"/>
      <c r="F1112" t="s" s="10">
        <v>4630</v>
      </c>
      <c r="G1112" t="s" s="10">
        <v>47</v>
      </c>
      <c r="H1112" s="16"/>
      <c r="I1112" s="13"/>
      <c r="J1112" s="13"/>
      <c r="K1112" s="13"/>
      <c r="L1112" s="13"/>
      <c r="M1112" s="24">
        <v>2019</v>
      </c>
      <c r="N1112" s="19">
        <v>43567</v>
      </c>
      <c r="O1112" s="19">
        <v>45394</v>
      </c>
      <c r="P1112" s="19">
        <v>43567</v>
      </c>
      <c r="Q1112" t="s" s="10">
        <v>1613</v>
      </c>
      <c r="R1112" t="s" s="10">
        <v>4631</v>
      </c>
      <c r="S1112" s="10"/>
      <c r="T1112" t="s" s="10">
        <v>4632</v>
      </c>
      <c r="U1112" t="s" s="20">
        <v>4633</v>
      </c>
      <c r="V1112" t="s" s="20">
        <v>4634</v>
      </c>
      <c r="W1112" s="34"/>
      <c r="X1112" s="34"/>
      <c r="Y1112" s="16"/>
      <c r="Z1112" s="34"/>
      <c r="AA1112" s="22"/>
      <c r="AB1112" s="22"/>
      <c r="AC1112" s="22"/>
      <c r="AD1112" s="22"/>
      <c r="AE1112" s="22"/>
      <c r="AF1112" s="22"/>
      <c r="AG1112" s="37"/>
      <c r="AH1112" s="17"/>
      <c r="AI1112" s="17"/>
    </row>
    <row r="1113" s="9" customFormat="1" ht="45" customHeight="1" hidden="1">
      <c r="A1113" t="s" s="10">
        <v>4635</v>
      </c>
      <c r="B1113" s="24"/>
      <c r="C1113" s="14"/>
      <c r="D1113" t="s" s="11">
        <v>1925</v>
      </c>
      <c r="E1113" s="11"/>
      <c r="F1113" t="s" s="10">
        <v>4636</v>
      </c>
      <c r="G1113" t="s" s="10">
        <v>2232</v>
      </c>
      <c r="H1113" s="16"/>
      <c r="I1113" s="13"/>
      <c r="J1113" s="13"/>
      <c r="K1113" s="13"/>
      <c r="L1113" s="13"/>
      <c r="M1113" s="24">
        <v>2019</v>
      </c>
      <c r="N1113" s="19">
        <v>43668</v>
      </c>
      <c r="O1113" s="19">
        <v>47321</v>
      </c>
      <c r="P1113" s="19">
        <v>43686</v>
      </c>
      <c r="Q1113" t="s" s="10">
        <v>4038</v>
      </c>
      <c r="R1113" t="s" s="10">
        <v>3659</v>
      </c>
      <c r="S1113" t="s" s="10">
        <v>4637</v>
      </c>
      <c r="T1113" t="s" s="69">
        <v>4638</v>
      </c>
      <c r="U1113" t="s" s="20">
        <v>4040</v>
      </c>
      <c r="V1113" s="25"/>
      <c r="W1113" s="34"/>
      <c r="X1113" s="34"/>
      <c r="Y1113" s="16"/>
      <c r="Z1113" s="34"/>
      <c r="AA1113" s="22"/>
      <c r="AB1113" s="22"/>
      <c r="AC1113" s="22"/>
      <c r="AD1113" s="22"/>
      <c r="AE1113" s="22"/>
      <c r="AF1113" s="22"/>
      <c r="AG1113" t="s" s="30">
        <v>4639</v>
      </c>
      <c r="AH1113" s="17"/>
      <c r="AI1113" s="17"/>
    </row>
    <row r="1114" s="9" customFormat="1" ht="135" customHeight="1" hidden="1">
      <c r="A1114" s="24"/>
      <c r="B1114" s="24"/>
      <c r="C1114" s="14"/>
      <c r="D1114" t="s" s="11">
        <v>120</v>
      </c>
      <c r="E1114" s="11"/>
      <c r="F1114" t="s" s="10">
        <v>4640</v>
      </c>
      <c r="G1114" t="s" s="10">
        <v>68</v>
      </c>
      <c r="H1114" s="16"/>
      <c r="I1114" s="13"/>
      <c r="J1114" s="13"/>
      <c r="K1114" s="13"/>
      <c r="L1114" s="13"/>
      <c r="M1114" s="24">
        <v>2016</v>
      </c>
      <c r="N1114" s="19">
        <v>42370</v>
      </c>
      <c r="O1114" s="19">
        <v>42735</v>
      </c>
      <c r="P1114" s="19"/>
      <c r="Q1114" t="s" s="10">
        <v>42</v>
      </c>
      <c r="R1114" t="s" s="10">
        <v>3679</v>
      </c>
      <c r="S1114" s="10"/>
      <c r="T1114" t="s" s="69">
        <v>4641</v>
      </c>
      <c r="U1114" t="s" s="20">
        <v>4642</v>
      </c>
      <c r="V1114" s="25"/>
      <c r="W1114" s="34"/>
      <c r="X1114" s="34">
        <v>4500000</v>
      </c>
      <c r="Y1114" s="16"/>
      <c r="Z1114" s="34">
        <v>4500000</v>
      </c>
      <c r="AA1114" s="22"/>
      <c r="AB1114" s="22"/>
      <c r="AC1114" s="22"/>
      <c r="AD1114" s="22"/>
      <c r="AE1114" s="22"/>
      <c r="AF1114" s="22"/>
      <c r="AG1114" t="s" s="30">
        <v>4643</v>
      </c>
      <c r="AH1114" s="17"/>
      <c r="AI1114" s="17"/>
    </row>
    <row r="1115" s="9" customFormat="1" ht="105" customHeight="1" hidden="1">
      <c r="A1115" t="s" s="10">
        <v>4644</v>
      </c>
      <c r="B1115" s="24"/>
      <c r="C1115" s="14"/>
      <c r="D1115" t="s" s="11">
        <v>120</v>
      </c>
      <c r="E1115" s="11"/>
      <c r="F1115" t="s" s="10">
        <v>4645</v>
      </c>
      <c r="G1115" t="s" s="10">
        <v>68</v>
      </c>
      <c r="H1115" s="16"/>
      <c r="I1115" s="13"/>
      <c r="J1115" s="13"/>
      <c r="K1115" s="13"/>
      <c r="L1115" s="13"/>
      <c r="M1115" s="24">
        <v>2019</v>
      </c>
      <c r="N1115" s="19">
        <v>43703</v>
      </c>
      <c r="O1115" s="19">
        <v>45530</v>
      </c>
      <c r="P1115" s="19">
        <v>43707</v>
      </c>
      <c r="Q1115" t="s" s="10">
        <v>166</v>
      </c>
      <c r="R1115" t="s" s="10">
        <v>4646</v>
      </c>
      <c r="S1115" s="10"/>
      <c r="T1115" t="s" s="81">
        <v>4647</v>
      </c>
      <c r="U1115" t="s" s="20">
        <v>4648</v>
      </c>
      <c r="V1115" s="25"/>
      <c r="W1115" s="34"/>
      <c r="X1115" s="34"/>
      <c r="Y1115" s="16"/>
      <c r="Z1115" s="34"/>
      <c r="AA1115" s="22"/>
      <c r="AB1115" s="22"/>
      <c r="AC1115" s="22"/>
      <c r="AD1115" s="22"/>
      <c r="AE1115" s="22"/>
      <c r="AF1115" s="22"/>
      <c r="AG1115" s="37"/>
      <c r="AH1115" s="17"/>
      <c r="AI1115" s="17"/>
    </row>
    <row r="1116" s="9" customFormat="1" ht="60" customHeight="1" hidden="1">
      <c r="A1116" t="s" s="10">
        <v>4649</v>
      </c>
      <c r="B1116" s="24"/>
      <c r="C1116" s="14"/>
      <c r="D1116" t="s" s="11">
        <v>120</v>
      </c>
      <c r="E1116" s="11"/>
      <c r="F1116" t="s" s="10">
        <v>4650</v>
      </c>
      <c r="G1116" t="s" s="10">
        <v>47</v>
      </c>
      <c r="H1116" s="16"/>
      <c r="I1116" s="13"/>
      <c r="J1116" s="13"/>
      <c r="K1116" s="13"/>
      <c r="L1116" s="13"/>
      <c r="M1116" s="24">
        <v>2019</v>
      </c>
      <c r="N1116" s="19">
        <v>43756</v>
      </c>
      <c r="O1116" s="19">
        <v>45582</v>
      </c>
      <c r="P1116" s="19">
        <v>43773</v>
      </c>
      <c r="Q1116" t="s" s="10">
        <v>711</v>
      </c>
      <c r="R1116" t="s" s="10">
        <v>4651</v>
      </c>
      <c r="S1116" s="10"/>
      <c r="T1116" t="s" s="81">
        <v>4652</v>
      </c>
      <c r="U1116" t="s" s="20">
        <v>4653</v>
      </c>
      <c r="V1116" s="25"/>
      <c r="W1116" s="34"/>
      <c r="X1116" s="34"/>
      <c r="Y1116" s="16"/>
      <c r="Z1116" s="34"/>
      <c r="AA1116" s="22"/>
      <c r="AB1116" s="22"/>
      <c r="AC1116" s="22"/>
      <c r="AD1116" s="22"/>
      <c r="AE1116" s="22"/>
      <c r="AF1116" s="22"/>
      <c r="AG1116" s="37"/>
      <c r="AH1116" s="17"/>
      <c r="AI1116" s="17"/>
    </row>
    <row r="1117" s="9" customFormat="1" ht="45" customHeight="1" hidden="1">
      <c r="A1117" t="s" s="10">
        <v>4654</v>
      </c>
      <c r="B1117" s="24"/>
      <c r="C1117" s="14"/>
      <c r="D1117" t="s" s="11">
        <v>1910</v>
      </c>
      <c r="E1117" s="11"/>
      <c r="F1117" t="s" s="10">
        <v>4655</v>
      </c>
      <c r="G1117" t="s" s="10">
        <v>47</v>
      </c>
      <c r="H1117" s="16"/>
      <c r="I1117" s="13"/>
      <c r="J1117" s="13"/>
      <c r="K1117" s="13"/>
      <c r="L1117" s="13"/>
      <c r="M1117" s="24">
        <v>2019</v>
      </c>
      <c r="N1117" s="19">
        <v>43738</v>
      </c>
      <c r="O1117" s="19">
        <v>43919</v>
      </c>
      <c r="P1117" s="19">
        <v>43746</v>
      </c>
      <c r="Q1117" t="s" s="10">
        <v>711</v>
      </c>
      <c r="R1117" t="s" s="10">
        <v>4656</v>
      </c>
      <c r="S1117" s="17"/>
      <c r="T1117" t="s" s="81">
        <v>4657</v>
      </c>
      <c r="U1117" t="s" s="20">
        <v>4658</v>
      </c>
      <c r="V1117" s="25"/>
      <c r="W1117" s="34"/>
      <c r="X1117" s="34"/>
      <c r="Y1117" s="16"/>
      <c r="Z1117" s="34"/>
      <c r="AA1117" s="22"/>
      <c r="AB1117" s="22"/>
      <c r="AC1117" s="22"/>
      <c r="AD1117" s="22"/>
      <c r="AE1117" s="22"/>
      <c r="AF1117" s="22"/>
      <c r="AG1117" s="37"/>
      <c r="AH1117" s="17"/>
      <c r="AI1117" s="17"/>
    </row>
    <row r="1118" s="9" customFormat="1" ht="120" customHeight="1" hidden="1">
      <c r="A1118" t="s" s="10">
        <v>4659</v>
      </c>
      <c r="B1118" s="24"/>
      <c r="C1118" s="14"/>
      <c r="D1118" t="s" s="11">
        <v>3666</v>
      </c>
      <c r="E1118" s="11"/>
      <c r="F1118" t="s" s="10">
        <v>4660</v>
      </c>
      <c r="G1118" t="s" s="10">
        <v>68</v>
      </c>
      <c r="H1118" s="16"/>
      <c r="I1118" s="13"/>
      <c r="J1118" s="13"/>
      <c r="K1118" s="13"/>
      <c r="L1118" s="13"/>
      <c r="M1118" s="24">
        <v>2019</v>
      </c>
      <c r="N1118" s="19">
        <v>43647</v>
      </c>
      <c r="O1118" s="19">
        <v>45657</v>
      </c>
      <c r="P1118" s="19">
        <v>43780</v>
      </c>
      <c r="Q1118" t="s" s="10">
        <v>4661</v>
      </c>
      <c r="R1118" t="s" s="10">
        <v>4662</v>
      </c>
      <c r="S1118" t="s" s="10">
        <v>4663</v>
      </c>
      <c r="T1118" t="s" s="69">
        <v>4664</v>
      </c>
      <c r="U1118" t="s" s="20">
        <v>4665</v>
      </c>
      <c r="V1118" t="s" s="20">
        <v>4666</v>
      </c>
      <c r="W1118" s="34"/>
      <c r="X1118" s="34">
        <v>70000</v>
      </c>
      <c r="Y1118" s="16"/>
      <c r="Z1118" s="34">
        <v>70000</v>
      </c>
      <c r="AA1118" s="22">
        <v>0</v>
      </c>
      <c r="AB1118" s="22">
        <v>0</v>
      </c>
      <c r="AC1118" s="22"/>
      <c r="AD1118" s="82"/>
      <c r="AE1118" s="82"/>
      <c r="AF1118" s="82"/>
      <c r="AG1118" s="37"/>
      <c r="AH1118" s="83"/>
      <c r="AI1118" s="83"/>
    </row>
    <row r="1119" s="9" customFormat="1" ht="60" customHeight="1" hidden="1">
      <c r="A1119" t="s" s="10">
        <v>4667</v>
      </c>
      <c r="B1119" s="24"/>
      <c r="C1119" s="14"/>
      <c r="D1119" t="s" s="11">
        <v>4455</v>
      </c>
      <c r="E1119" s="11"/>
      <c r="F1119" t="s" s="10">
        <v>4668</v>
      </c>
      <c r="G1119" t="s" s="10">
        <v>4669</v>
      </c>
      <c r="H1119" s="16"/>
      <c r="I1119" s="13"/>
      <c r="J1119" s="13"/>
      <c r="K1119" s="13"/>
      <c r="L1119" s="13"/>
      <c r="M1119" s="24">
        <v>2019</v>
      </c>
      <c r="N1119" s="19">
        <v>43808</v>
      </c>
      <c r="O1119" s="19">
        <v>47461</v>
      </c>
      <c r="P1119" s="19">
        <v>43816</v>
      </c>
      <c r="Q1119" t="s" s="10">
        <v>4021</v>
      </c>
      <c r="R1119" t="s" s="10">
        <v>4670</v>
      </c>
      <c r="S1119" s="10"/>
      <c r="T1119" t="s" s="69">
        <v>4671</v>
      </c>
      <c r="U1119" t="s" s="20">
        <v>4672</v>
      </c>
      <c r="V1119" s="25"/>
      <c r="W1119" s="34"/>
      <c r="X1119" s="34"/>
      <c r="Y1119" s="16"/>
      <c r="Z1119" s="34"/>
      <c r="AA1119" s="22"/>
      <c r="AB1119" s="22"/>
      <c r="AC1119" s="22"/>
      <c r="AD1119" s="22"/>
      <c r="AE1119" s="22"/>
      <c r="AF1119" s="22"/>
      <c r="AG1119" s="37"/>
      <c r="AH1119" s="17"/>
      <c r="AI1119" s="17"/>
    </row>
    <row r="1120" s="9" customFormat="1" ht="135" customHeight="1" hidden="1">
      <c r="A1120" t="s" s="10">
        <v>4673</v>
      </c>
      <c r="B1120" s="24"/>
      <c r="C1120" s="14"/>
      <c r="D1120" t="s" s="11">
        <v>2819</v>
      </c>
      <c r="E1120" s="11"/>
      <c r="F1120" t="s" s="10">
        <v>4674</v>
      </c>
      <c r="G1120" t="s" s="10">
        <v>60</v>
      </c>
      <c r="H1120" s="16"/>
      <c r="I1120" s="13"/>
      <c r="J1120" s="13"/>
      <c r="K1120" s="13"/>
      <c r="L1120" s="13"/>
      <c r="M1120" s="24">
        <v>2019</v>
      </c>
      <c r="N1120" s="19">
        <v>43810</v>
      </c>
      <c r="O1120" s="19">
        <v>44541</v>
      </c>
      <c r="P1120" s="19">
        <v>43811</v>
      </c>
      <c r="Q1120" t="s" s="10">
        <v>676</v>
      </c>
      <c r="R1120" t="s" s="10">
        <v>4675</v>
      </c>
      <c r="S1120" s="10"/>
      <c r="T1120" t="s" s="69">
        <v>4676</v>
      </c>
      <c r="U1120" t="s" s="20">
        <v>4677</v>
      </c>
      <c r="V1120" s="25"/>
      <c r="W1120" s="34"/>
      <c r="X1120" s="34"/>
      <c r="Y1120" s="16"/>
      <c r="Z1120" s="34"/>
      <c r="AA1120" s="22"/>
      <c r="AB1120" s="22"/>
      <c r="AC1120" s="22"/>
      <c r="AD1120" s="22"/>
      <c r="AE1120" s="22"/>
      <c r="AF1120" s="22"/>
      <c r="AG1120" t="s" s="30">
        <v>4678</v>
      </c>
      <c r="AH1120" s="17"/>
      <c r="AI1120" s="17"/>
    </row>
    <row r="1121" s="9" customFormat="1" ht="75" customHeight="1" hidden="1">
      <c r="A1121" t="s" s="10">
        <v>4679</v>
      </c>
      <c r="B1121" s="13"/>
      <c r="C1121" s="13"/>
      <c r="D1121" t="s" s="11">
        <v>4680</v>
      </c>
      <c r="E1121" s="17"/>
      <c r="F1121" t="s" s="10">
        <v>4681</v>
      </c>
      <c r="G1121" t="s" s="10">
        <v>68</v>
      </c>
      <c r="H1121" s="16"/>
      <c r="I1121" s="13"/>
      <c r="J1121" s="13"/>
      <c r="K1121" s="13"/>
      <c r="L1121" s="13"/>
      <c r="M1121" s="18">
        <v>2019</v>
      </c>
      <c r="N1121" s="19">
        <v>43811</v>
      </c>
      <c r="O1121" s="19">
        <v>45638</v>
      </c>
      <c r="P1121" s="19">
        <v>43816</v>
      </c>
      <c r="Q1121" t="s" s="10">
        <v>4175</v>
      </c>
      <c r="R1121" t="s" s="10">
        <v>4682</v>
      </c>
      <c r="S1121" s="10"/>
      <c r="T1121" t="s" s="20">
        <v>4683</v>
      </c>
      <c r="U1121" t="s" s="11">
        <v>4684</v>
      </c>
      <c r="V1121" t="s" s="20">
        <v>4685</v>
      </c>
      <c r="W1121" s="34"/>
      <c r="X1121" s="34">
        <v>2677908.46</v>
      </c>
      <c r="Y1121" s="16"/>
      <c r="Z1121" s="34">
        <v>2677908.46</v>
      </c>
      <c r="AA1121" s="22">
        <v>0</v>
      </c>
      <c r="AB1121" s="22">
        <v>0</v>
      </c>
      <c r="AC1121" s="22"/>
      <c r="AD1121" s="22"/>
      <c r="AE1121" s="22"/>
      <c r="AF1121" s="22"/>
      <c r="AG1121" s="37"/>
      <c r="AH1121" s="17"/>
      <c r="AI1121" s="17"/>
    </row>
    <row r="1122" s="9" customFormat="1" ht="60" customHeight="1" hidden="1">
      <c r="A1122" t="s" s="10">
        <v>4686</v>
      </c>
      <c r="B1122" s="13"/>
      <c r="C1122" s="13"/>
      <c r="D1122" t="s" s="11">
        <v>1910</v>
      </c>
      <c r="E1122" s="17"/>
      <c r="F1122" t="s" s="10">
        <v>4687</v>
      </c>
      <c r="G1122" t="s" s="10">
        <v>47</v>
      </c>
      <c r="H1122" s="16"/>
      <c r="I1122" s="13"/>
      <c r="J1122" s="13"/>
      <c r="K1122" s="13"/>
      <c r="L1122" s="13"/>
      <c r="M1122" s="18">
        <v>2019</v>
      </c>
      <c r="N1122" s="19">
        <v>43720</v>
      </c>
      <c r="O1122" s="19">
        <v>44541</v>
      </c>
      <c r="P1122" s="19">
        <v>43733</v>
      </c>
      <c r="Q1122" t="s" s="10">
        <v>1613</v>
      </c>
      <c r="R1122" t="s" s="10">
        <v>4688</v>
      </c>
      <c r="S1122" s="10"/>
      <c r="T1122" t="s" s="11">
        <v>4689</v>
      </c>
      <c r="U1122" t="s" s="11">
        <v>4690</v>
      </c>
      <c r="V1122" s="25"/>
      <c r="W1122" s="34"/>
      <c r="X1122" t="s" s="47">
        <v>4691</v>
      </c>
      <c r="Y1122" s="16"/>
      <c r="Z1122" s="22">
        <v>384000</v>
      </c>
      <c r="AA1122" s="22">
        <v>0</v>
      </c>
      <c r="AB1122" s="22">
        <v>0</v>
      </c>
      <c r="AC1122" s="22"/>
      <c r="AD1122" s="22"/>
      <c r="AE1122" s="22"/>
      <c r="AF1122" s="22"/>
      <c r="AG1122" t="s" s="30">
        <v>4692</v>
      </c>
      <c r="AH1122" s="17"/>
      <c r="AI1122" s="17"/>
    </row>
    <row r="1123" s="9" customFormat="1" ht="75" customHeight="1" hidden="1">
      <c r="A1123" t="s" s="10">
        <v>4693</v>
      </c>
      <c r="B1123" s="13"/>
      <c r="C1123" s="14"/>
      <c r="D1123" t="s" s="11">
        <v>1910</v>
      </c>
      <c r="E1123" s="17"/>
      <c r="F1123" t="s" s="10">
        <v>4694</v>
      </c>
      <c r="G1123" t="s" s="10">
        <v>47</v>
      </c>
      <c r="H1123" t="s" s="11">
        <v>47</v>
      </c>
      <c r="I1123" s="13"/>
      <c r="J1123" s="13"/>
      <c r="K1123" s="13"/>
      <c r="L1123" s="13"/>
      <c r="M1123" s="18">
        <v>2019</v>
      </c>
      <c r="N1123" s="19">
        <v>43725</v>
      </c>
      <c r="O1123" s="19">
        <v>44196</v>
      </c>
      <c r="P1123" s="19">
        <v>43733</v>
      </c>
      <c r="Q1123" t="s" s="10">
        <v>711</v>
      </c>
      <c r="R1123" t="s" s="10">
        <v>4695</v>
      </c>
      <c r="S1123" s="10"/>
      <c r="T1123" t="s" s="11">
        <v>4696</v>
      </c>
      <c r="U1123" t="s" s="11">
        <v>4697</v>
      </c>
      <c r="V1123" s="25"/>
      <c r="W1123" s="34"/>
      <c r="X1123" t="s" s="47">
        <v>4698</v>
      </c>
      <c r="Y1123" s="16"/>
      <c r="Z1123" s="22">
        <v>1134000</v>
      </c>
      <c r="AA1123" s="22">
        <v>0</v>
      </c>
      <c r="AB1123" s="22">
        <v>0</v>
      </c>
      <c r="AC1123" s="22"/>
      <c r="AD1123" s="22"/>
      <c r="AE1123" s="22"/>
      <c r="AF1123" s="22"/>
      <c r="AG1123" t="s" s="30">
        <v>4699</v>
      </c>
      <c r="AH1123" s="17"/>
      <c r="AI1123" s="17"/>
    </row>
    <row r="1124" s="9" customFormat="1" ht="45" customHeight="1" hidden="1">
      <c r="A1124" s="24"/>
      <c r="B1124" s="24"/>
      <c r="C1124" s="14"/>
      <c r="D1124" t="s" s="11">
        <v>1910</v>
      </c>
      <c r="E1124" s="17"/>
      <c r="F1124" t="s" s="10">
        <v>4700</v>
      </c>
      <c r="G1124" t="s" s="10">
        <v>47</v>
      </c>
      <c r="H1124" s="16"/>
      <c r="I1124" s="13"/>
      <c r="J1124" s="13"/>
      <c r="K1124" s="13"/>
      <c r="L1124" s="13"/>
      <c r="M1124" s="18">
        <v>2014</v>
      </c>
      <c r="N1124" s="19">
        <v>41738</v>
      </c>
      <c r="O1124" s="19">
        <v>42103</v>
      </c>
      <c r="P1124" s="19">
        <v>41738</v>
      </c>
      <c r="Q1124" t="s" s="10">
        <v>42</v>
      </c>
      <c r="R1124" t="s" s="10">
        <v>4701</v>
      </c>
      <c r="S1124" s="10"/>
      <c r="T1124" t="s" s="11">
        <v>4702</v>
      </c>
      <c r="U1124" t="s" s="11">
        <v>4703</v>
      </c>
      <c r="V1124" s="25"/>
      <c r="W1124" s="34"/>
      <c r="X1124" s="34">
        <v>11174800</v>
      </c>
      <c r="Y1124" s="16"/>
      <c r="Z1124" s="34">
        <v>11174800</v>
      </c>
      <c r="AA1124" s="22">
        <v>0</v>
      </c>
      <c r="AB1124" s="22">
        <v>0</v>
      </c>
      <c r="AC1124" s="22"/>
      <c r="AD1124" s="22"/>
      <c r="AE1124" s="22"/>
      <c r="AF1124" s="22"/>
      <c r="AG1124" s="37"/>
      <c r="AH1124" s="17"/>
      <c r="AI1124" s="17"/>
    </row>
    <row r="1125" s="9" customFormat="1" ht="135" customHeight="1" hidden="1">
      <c r="A1125" t="s" s="10">
        <v>4704</v>
      </c>
      <c r="B1125" s="13"/>
      <c r="C1125" s="17"/>
      <c r="D1125" t="s" s="11">
        <v>1910</v>
      </c>
      <c r="E1125" s="17"/>
      <c r="F1125" t="s" s="10">
        <v>4705</v>
      </c>
      <c r="G1125" t="s" s="10">
        <v>60</v>
      </c>
      <c r="H1125" s="16"/>
      <c r="I1125" s="13"/>
      <c r="J1125" s="13"/>
      <c r="K1125" s="13"/>
      <c r="L1125" s="13"/>
      <c r="M1125" s="18">
        <v>2017</v>
      </c>
      <c r="N1125" s="19">
        <v>42964</v>
      </c>
      <c r="O1125" s="19">
        <v>43694</v>
      </c>
      <c r="P1125" s="19"/>
      <c r="Q1125" t="s" s="10">
        <v>676</v>
      </c>
      <c r="R1125" t="s" s="10">
        <v>4670</v>
      </c>
      <c r="S1125" s="10"/>
      <c r="T1125" t="s" s="11">
        <v>4706</v>
      </c>
      <c r="U1125" t="s" s="20">
        <v>4707</v>
      </c>
      <c r="V1125" s="25"/>
      <c r="W1125" s="34"/>
      <c r="X1125" s="34"/>
      <c r="Y1125" s="16"/>
      <c r="Z1125" s="22"/>
      <c r="AA1125" s="22"/>
      <c r="AB1125" s="22"/>
      <c r="AC1125" s="22"/>
      <c r="AD1125" s="22"/>
      <c r="AE1125" s="22"/>
      <c r="AF1125" s="22"/>
      <c r="AG1125" s="37"/>
      <c r="AH1125" s="17"/>
      <c r="AI1125" s="17"/>
    </row>
    <row r="1126" s="9" customFormat="1" ht="60" customHeight="1" hidden="1">
      <c r="A1126" t="s" s="84">
        <v>4708</v>
      </c>
      <c r="B1126" s="13"/>
      <c r="C1126" s="13"/>
      <c r="D1126" t="s" s="11">
        <v>1910</v>
      </c>
      <c r="E1126" s="17"/>
      <c r="F1126" t="s" s="10">
        <v>4709</v>
      </c>
      <c r="G1126" t="s" s="10">
        <v>60</v>
      </c>
      <c r="H1126" s="16"/>
      <c r="I1126" s="13"/>
      <c r="J1126" s="13"/>
      <c r="K1126" s="13"/>
      <c r="L1126" s="13"/>
      <c r="M1126" s="18">
        <v>2019</v>
      </c>
      <c r="N1126" s="19">
        <v>43819</v>
      </c>
      <c r="O1126" s="19">
        <v>44550</v>
      </c>
      <c r="P1126" s="19"/>
      <c r="Q1126" t="s" s="10">
        <v>4710</v>
      </c>
      <c r="R1126" t="s" s="11">
        <v>4711</v>
      </c>
      <c r="S1126" s="17"/>
      <c r="T1126" t="s" s="85">
        <v>4712</v>
      </c>
      <c r="U1126" t="s" s="10">
        <v>4713</v>
      </c>
      <c r="V1126" s="25"/>
      <c r="W1126" s="34"/>
      <c r="X1126" s="34"/>
      <c r="Y1126" s="16"/>
      <c r="Z1126" s="22"/>
      <c r="AA1126" s="22"/>
      <c r="AB1126" s="22"/>
      <c r="AC1126" s="22"/>
      <c r="AD1126" s="22"/>
      <c r="AE1126" s="22"/>
      <c r="AF1126" s="22"/>
      <c r="AG1126" s="37"/>
      <c r="AH1126" s="17"/>
      <c r="AI1126" s="17"/>
    </row>
    <row r="1127" s="9" customFormat="1" ht="75" customHeight="1" hidden="1">
      <c r="A1127" t="s" s="10">
        <v>4714</v>
      </c>
      <c r="B1127" s="13"/>
      <c r="C1127" s="13"/>
      <c r="D1127" t="s" s="11">
        <v>1910</v>
      </c>
      <c r="E1127" s="15"/>
      <c r="F1127" t="s" s="10">
        <v>4715</v>
      </c>
      <c r="G1127" t="s" s="10">
        <v>47</v>
      </c>
      <c r="H1127" s="16"/>
      <c r="I1127" s="13"/>
      <c r="J1127" s="13"/>
      <c r="K1127" s="13"/>
      <c r="L1127" s="13"/>
      <c r="M1127" s="18">
        <v>2019</v>
      </c>
      <c r="N1127" s="19">
        <v>43773</v>
      </c>
      <c r="O1127" s="19">
        <v>44230</v>
      </c>
      <c r="P1127" s="19">
        <v>43776</v>
      </c>
      <c r="Q1127" t="s" s="10">
        <v>711</v>
      </c>
      <c r="R1127" t="s" s="10">
        <v>4716</v>
      </c>
      <c r="S1127" s="10"/>
      <c r="T1127" t="s" s="11">
        <v>4717</v>
      </c>
      <c r="U1127" t="s" s="11">
        <v>4718</v>
      </c>
      <c r="V1127" s="86"/>
      <c r="W1127" s="34"/>
      <c r="X1127" t="s" s="47">
        <v>4719</v>
      </c>
      <c r="Y1127" s="16"/>
      <c r="Z1127" s="87">
        <v>315000</v>
      </c>
      <c r="AA1127" s="87">
        <v>0</v>
      </c>
      <c r="AB1127" s="87"/>
      <c r="AC1127" s="87"/>
      <c r="AD1127" s="87"/>
      <c r="AE1127" s="87"/>
      <c r="AF1127" s="87"/>
      <c r="AG1127" t="s" s="30">
        <v>4720</v>
      </c>
      <c r="AH1127" s="13"/>
      <c r="AI1127" s="13"/>
    </row>
    <row r="1128" s="9" customFormat="1" ht="60" customHeight="1" hidden="1">
      <c r="A1128" t="s" s="10">
        <v>4721</v>
      </c>
      <c r="B1128" s="24"/>
      <c r="C1128" s="14"/>
      <c r="D1128" t="s" s="11">
        <v>1910</v>
      </c>
      <c r="E1128" s="15"/>
      <c r="F1128" t="s" s="10">
        <v>4722</v>
      </c>
      <c r="G1128" t="s" s="10">
        <v>40</v>
      </c>
      <c r="H1128" s="16"/>
      <c r="I1128" s="13"/>
      <c r="J1128" s="13"/>
      <c r="K1128" s="13"/>
      <c r="L1128" s="13"/>
      <c r="M1128" s="24">
        <v>2019</v>
      </c>
      <c r="N1128" s="19">
        <v>43818</v>
      </c>
      <c r="O1128" s="19">
        <v>44185</v>
      </c>
      <c r="P1128" s="19">
        <v>43867</v>
      </c>
      <c r="Q1128" t="s" s="10">
        <v>1967</v>
      </c>
      <c r="R1128" t="s" s="10">
        <v>4723</v>
      </c>
      <c r="S1128" s="10"/>
      <c r="T1128" t="s" s="11">
        <v>4724</v>
      </c>
      <c r="U1128" t="s" s="20">
        <v>4725</v>
      </c>
      <c r="V1128" t="s" s="20">
        <v>4726</v>
      </c>
      <c r="W1128" s="34"/>
      <c r="X1128" s="34"/>
      <c r="Y1128" s="16"/>
      <c r="Z1128" s="22"/>
      <c r="AA1128" s="22"/>
      <c r="AB1128" s="22"/>
      <c r="AC1128" s="22"/>
      <c r="AD1128" s="22"/>
      <c r="AE1128" s="22"/>
      <c r="AF1128" s="22"/>
      <c r="AG1128" s="37"/>
      <c r="AH1128" s="17"/>
      <c r="AI1128" s="17"/>
    </row>
    <row r="1129" s="9" customFormat="1" ht="90" customHeight="1" hidden="1">
      <c r="A1129" t="s" s="10">
        <v>4727</v>
      </c>
      <c r="B1129" s="24"/>
      <c r="C1129" s="14"/>
      <c r="D1129" t="s" s="11">
        <v>1910</v>
      </c>
      <c r="E1129" s="11"/>
      <c r="F1129" t="s" s="10">
        <v>4728</v>
      </c>
      <c r="G1129" t="s" s="10">
        <v>40</v>
      </c>
      <c r="H1129" s="16"/>
      <c r="I1129" s="13"/>
      <c r="J1129" s="13"/>
      <c r="K1129" s="13"/>
      <c r="L1129" s="13"/>
      <c r="M1129" s="24">
        <v>2019</v>
      </c>
      <c r="N1129" s="19">
        <v>43798</v>
      </c>
      <c r="O1129" s="19">
        <v>44529</v>
      </c>
      <c r="P1129" s="19"/>
      <c r="Q1129" t="s" s="10">
        <v>4244</v>
      </c>
      <c r="R1129" t="s" s="10">
        <v>4729</v>
      </c>
      <c r="S1129" s="10"/>
      <c r="T1129" t="s" s="20">
        <v>4730</v>
      </c>
      <c r="U1129" t="s" s="20">
        <v>4731</v>
      </c>
      <c r="V1129" s="25"/>
      <c r="W1129" s="34"/>
      <c r="X1129" s="34"/>
      <c r="Y1129" s="16"/>
      <c r="Z1129" s="22"/>
      <c r="AA1129" s="22"/>
      <c r="AB1129" s="22"/>
      <c r="AC1129" s="22"/>
      <c r="AD1129" s="22"/>
      <c r="AE1129" s="22"/>
      <c r="AF1129" s="22"/>
      <c r="AG1129" t="s" s="30">
        <v>4732</v>
      </c>
      <c r="AH1129" s="17"/>
      <c r="AI1129" s="17"/>
    </row>
    <row r="1130" s="9" customFormat="1" ht="120" customHeight="1" hidden="1">
      <c r="A1130" t="s" s="10">
        <v>4733</v>
      </c>
      <c r="B1130" s="24"/>
      <c r="C1130" s="14"/>
      <c r="D1130" t="s" s="11">
        <v>120</v>
      </c>
      <c r="E1130" s="11"/>
      <c r="F1130" t="s" s="10">
        <v>4734</v>
      </c>
      <c r="G1130" t="s" s="10">
        <v>47</v>
      </c>
      <c r="H1130" s="16"/>
      <c r="I1130" s="13"/>
      <c r="J1130" s="13"/>
      <c r="K1130" s="13"/>
      <c r="L1130" s="13"/>
      <c r="M1130" s="24">
        <v>2020</v>
      </c>
      <c r="N1130" s="19">
        <v>43936</v>
      </c>
      <c r="O1130" s="19">
        <v>45396</v>
      </c>
      <c r="P1130" s="19"/>
      <c r="Q1130" t="s" s="10">
        <v>4244</v>
      </c>
      <c r="R1130" t="s" s="10">
        <v>4735</v>
      </c>
      <c r="S1130" s="10"/>
      <c r="T1130" t="s" s="69">
        <v>4736</v>
      </c>
      <c r="U1130" t="s" s="20">
        <v>4737</v>
      </c>
      <c r="V1130" t="s" s="20">
        <v>4738</v>
      </c>
      <c r="W1130" s="34"/>
      <c r="X1130" s="34"/>
      <c r="Y1130" s="16"/>
      <c r="Z1130" s="22"/>
      <c r="AA1130" s="22"/>
      <c r="AB1130" s="22"/>
      <c r="AC1130" s="22"/>
      <c r="AD1130" s="22"/>
      <c r="AE1130" s="22"/>
      <c r="AF1130" s="22"/>
      <c r="AG1130" s="37"/>
      <c r="AH1130" s="17"/>
      <c r="AI1130" s="17"/>
    </row>
    <row r="1131" s="9" customFormat="1" ht="45" customHeight="1" hidden="1">
      <c r="A1131" t="s" s="10">
        <v>4739</v>
      </c>
      <c r="B1131" s="24"/>
      <c r="C1131" s="14"/>
      <c r="D1131" t="s" s="11">
        <v>120</v>
      </c>
      <c r="E1131" s="11"/>
      <c r="F1131" t="s" s="10">
        <v>4740</v>
      </c>
      <c r="G1131" t="s" s="10">
        <v>40</v>
      </c>
      <c r="H1131" s="16"/>
      <c r="I1131" s="13"/>
      <c r="J1131" s="13"/>
      <c r="K1131" s="13"/>
      <c r="L1131" s="13"/>
      <c r="M1131" s="24">
        <v>2020</v>
      </c>
      <c r="N1131" s="19">
        <v>43873</v>
      </c>
      <c r="O1131" s="19">
        <v>45700</v>
      </c>
      <c r="P1131" s="19"/>
      <c r="Q1131" t="s" s="10">
        <v>1967</v>
      </c>
      <c r="R1131" t="s" s="10">
        <v>4741</v>
      </c>
      <c r="S1131" s="10"/>
      <c r="T1131" t="s" s="20">
        <v>4742</v>
      </c>
      <c r="U1131" t="s" s="20">
        <v>4743</v>
      </c>
      <c r="V1131" s="25"/>
      <c r="W1131" s="34"/>
      <c r="X1131" s="34"/>
      <c r="Y1131" s="16"/>
      <c r="Z1131" s="22"/>
      <c r="AA1131" s="22"/>
      <c r="AB1131" s="22"/>
      <c r="AC1131" s="22"/>
      <c r="AD1131" s="22"/>
      <c r="AE1131" s="22"/>
      <c r="AF1131" s="22"/>
      <c r="AG1131" t="s" s="30">
        <v>4744</v>
      </c>
      <c r="AH1131" s="17"/>
      <c r="AI1131" s="17"/>
    </row>
    <row r="1132" s="9" customFormat="1" ht="75" customHeight="1" hidden="1">
      <c r="A1132" t="s" s="10">
        <v>4745</v>
      </c>
      <c r="B1132" s="24"/>
      <c r="C1132" s="14"/>
      <c r="D1132" t="s" s="11">
        <v>1910</v>
      </c>
      <c r="E1132" s="11"/>
      <c r="F1132" t="s" s="10">
        <v>4746</v>
      </c>
      <c r="G1132" t="s" s="10">
        <v>60</v>
      </c>
      <c r="H1132" s="16"/>
      <c r="I1132" s="13"/>
      <c r="J1132" s="13"/>
      <c r="K1132" s="13"/>
      <c r="L1132" s="13"/>
      <c r="M1132" s="24">
        <v>2020</v>
      </c>
      <c r="N1132" s="19">
        <v>43132</v>
      </c>
      <c r="O1132" s="19">
        <v>44196</v>
      </c>
      <c r="P1132" s="19">
        <v>43889</v>
      </c>
      <c r="Q1132" t="s" s="10">
        <v>4271</v>
      </c>
      <c r="R1132" t="s" s="10">
        <v>4747</v>
      </c>
      <c r="S1132" s="10"/>
      <c r="T1132" t="s" s="20">
        <v>4748</v>
      </c>
      <c r="U1132" t="s" s="20">
        <v>4749</v>
      </c>
      <c r="V1132" t="s" s="20">
        <v>4750</v>
      </c>
      <c r="W1132" s="34"/>
      <c r="X1132" s="34"/>
      <c r="Y1132" s="16"/>
      <c r="Z1132" s="22"/>
      <c r="AA1132" s="22"/>
      <c r="AB1132" s="22"/>
      <c r="AC1132" s="22"/>
      <c r="AD1132" s="22"/>
      <c r="AE1132" s="22"/>
      <c r="AF1132" s="22"/>
      <c r="AG1132" t="s" s="30">
        <v>4751</v>
      </c>
      <c r="AH1132" s="17"/>
      <c r="AI1132" s="17"/>
    </row>
    <row r="1133" s="9" customFormat="1" ht="105" customHeight="1" hidden="1">
      <c r="A1133" t="s" s="10">
        <v>4752</v>
      </c>
      <c r="B1133" s="24"/>
      <c r="C1133" s="14"/>
      <c r="D1133" t="s" s="11">
        <v>120</v>
      </c>
      <c r="E1133" s="11"/>
      <c r="F1133" t="s" s="10">
        <v>4753</v>
      </c>
      <c r="G1133" t="s" s="10">
        <v>47</v>
      </c>
      <c r="H1133" s="16"/>
      <c r="I1133" s="13"/>
      <c r="J1133" s="13"/>
      <c r="K1133" s="13"/>
      <c r="L1133" s="13"/>
      <c r="M1133" s="24">
        <v>2020</v>
      </c>
      <c r="N1133" s="19">
        <v>43994</v>
      </c>
      <c r="O1133" s="19">
        <v>45820</v>
      </c>
      <c r="P1133" s="19">
        <v>43998</v>
      </c>
      <c r="Q1133" t="s" s="10">
        <v>711</v>
      </c>
      <c r="R1133" t="s" s="10">
        <v>4754</v>
      </c>
      <c r="S1133" s="10"/>
      <c r="T1133" t="s" s="20">
        <v>4755</v>
      </c>
      <c r="U1133" t="s" s="20">
        <v>4756</v>
      </c>
      <c r="V1133" t="s" s="20">
        <v>4757</v>
      </c>
      <c r="W1133" s="34"/>
      <c r="X1133" s="34"/>
      <c r="Y1133" s="16"/>
      <c r="Z1133" s="22"/>
      <c r="AA1133" s="22"/>
      <c r="AB1133" s="22"/>
      <c r="AC1133" s="22"/>
      <c r="AD1133" s="22"/>
      <c r="AE1133" s="22"/>
      <c r="AF1133" s="22"/>
      <c r="AG1133" s="37"/>
      <c r="AH1133" s="17"/>
      <c r="AI1133" s="17"/>
    </row>
    <row r="1134" s="9" customFormat="1" ht="94.5" customHeight="1" hidden="1">
      <c r="A1134" t="s" s="88">
        <v>4758</v>
      </c>
      <c r="B1134" s="24"/>
      <c r="C1134" s="14"/>
      <c r="D1134" t="s" s="11">
        <v>1910</v>
      </c>
      <c r="E1134" s="11"/>
      <c r="F1134" t="s" s="10">
        <v>4759</v>
      </c>
      <c r="G1134" t="s" s="10">
        <v>40</v>
      </c>
      <c r="H1134" s="16"/>
      <c r="I1134" t="s" s="36">
        <v>4760</v>
      </c>
      <c r="J1134" t="s" s="10">
        <v>4761</v>
      </c>
      <c r="K1134" t="s" s="10">
        <v>567</v>
      </c>
      <c r="L1134" t="s" s="10">
        <v>4762</v>
      </c>
      <c r="M1134" s="24">
        <v>2019</v>
      </c>
      <c r="N1134" s="19">
        <v>43829</v>
      </c>
      <c r="O1134" s="19">
        <v>45005</v>
      </c>
      <c r="P1134" s="19">
        <v>43838</v>
      </c>
      <c r="Q1134" t="s" s="10">
        <v>42</v>
      </c>
      <c r="R1134" t="s" s="10">
        <v>4763</v>
      </c>
      <c r="S1134" t="s" s="10">
        <v>4764</v>
      </c>
      <c r="T1134" t="s" s="20">
        <v>4765</v>
      </c>
      <c r="U1134" t="s" s="20">
        <v>4766</v>
      </c>
      <c r="V1134" t="s" s="20">
        <v>4767</v>
      </c>
      <c r="W1134" s="34"/>
      <c r="X1134" s="34">
        <v>505050.5</v>
      </c>
      <c r="Y1134" s="16"/>
      <c r="Z1134" s="22">
        <v>500000</v>
      </c>
      <c r="AA1134" s="22">
        <v>5050.5</v>
      </c>
      <c r="AB1134" s="22"/>
      <c r="AC1134" s="22"/>
      <c r="AD1134" s="22"/>
      <c r="AE1134" s="22"/>
      <c r="AF1134" s="22"/>
      <c r="AG1134" t="s" s="30">
        <v>4768</v>
      </c>
      <c r="AH1134" s="17"/>
      <c r="AI1134" s="17"/>
    </row>
    <row r="1135" s="9" customFormat="1" ht="45" customHeight="1" hidden="1">
      <c r="A1135" t="s" s="88">
        <v>4769</v>
      </c>
      <c r="B1135" s="24"/>
      <c r="C1135" s="14"/>
      <c r="D1135" t="s" s="11">
        <v>1910</v>
      </c>
      <c r="E1135" s="11"/>
      <c r="F1135" t="s" s="10">
        <v>4770</v>
      </c>
      <c r="G1135" t="s" s="10">
        <v>40</v>
      </c>
      <c r="H1135" s="16"/>
      <c r="I1135" s="13"/>
      <c r="J1135" t="s" s="10">
        <v>566</v>
      </c>
      <c r="K1135" t="s" s="10">
        <v>567</v>
      </c>
      <c r="L1135" t="s" s="10">
        <v>4771</v>
      </c>
      <c r="M1135" s="24">
        <v>2019</v>
      </c>
      <c r="N1135" s="19">
        <v>43829</v>
      </c>
      <c r="O1135" s="19">
        <v>45008</v>
      </c>
      <c r="P1135" s="19">
        <v>43838</v>
      </c>
      <c r="Q1135" t="s" s="10">
        <v>42</v>
      </c>
      <c r="R1135" t="s" s="10">
        <v>4772</v>
      </c>
      <c r="S1135" t="s" s="10">
        <v>4764</v>
      </c>
      <c r="T1135" t="s" s="20">
        <v>4773</v>
      </c>
      <c r="U1135" t="s" s="20">
        <v>4766</v>
      </c>
      <c r="V1135" t="s" s="20">
        <v>4774</v>
      </c>
      <c r="W1135" s="34"/>
      <c r="X1135" s="34">
        <v>468603.43</v>
      </c>
      <c r="Y1135" s="16"/>
      <c r="Z1135" s="22">
        <v>400000</v>
      </c>
      <c r="AA1135" s="22">
        <v>68603.429999999993</v>
      </c>
      <c r="AB1135" s="22"/>
      <c r="AC1135" s="22"/>
      <c r="AD1135" s="22"/>
      <c r="AE1135" s="22"/>
      <c r="AF1135" s="22"/>
      <c r="AG1135" t="s" s="30">
        <v>4775</v>
      </c>
      <c r="AH1135" s="17"/>
      <c r="AI1135" s="17"/>
    </row>
    <row r="1136" s="9" customFormat="1" ht="45" customHeight="1" hidden="1">
      <c r="A1136" t="s" s="10">
        <v>4776</v>
      </c>
      <c r="B1136" s="24"/>
      <c r="C1136" s="14"/>
      <c r="D1136" t="s" s="11">
        <v>1925</v>
      </c>
      <c r="E1136" s="11"/>
      <c r="F1136" t="s" s="10">
        <v>4777</v>
      </c>
      <c r="G1136" t="s" s="10">
        <v>3888</v>
      </c>
      <c r="H1136" s="16"/>
      <c r="I1136" s="13"/>
      <c r="J1136" s="13"/>
      <c r="K1136" s="13"/>
      <c r="L1136" s="13"/>
      <c r="M1136" s="24">
        <v>2020</v>
      </c>
      <c r="N1136" s="19">
        <v>44117</v>
      </c>
      <c r="O1136" s="19">
        <v>46308</v>
      </c>
      <c r="P1136" s="19">
        <v>44139</v>
      </c>
      <c r="Q1136" t="s" s="10">
        <v>4271</v>
      </c>
      <c r="R1136" t="s" s="28">
        <v>4778</v>
      </c>
      <c r="S1136" t="s" s="10">
        <v>4779</v>
      </c>
      <c r="T1136" t="s" s="20">
        <v>4780</v>
      </c>
      <c r="U1136" t="s" s="20">
        <v>4781</v>
      </c>
      <c r="V1136" s="25"/>
      <c r="W1136" s="34"/>
      <c r="X1136" s="34"/>
      <c r="Y1136" s="16"/>
      <c r="Z1136" s="22"/>
      <c r="AA1136" s="22"/>
      <c r="AB1136" s="22"/>
      <c r="AC1136" s="22"/>
      <c r="AD1136" s="22"/>
      <c r="AE1136" s="22"/>
      <c r="AF1136" s="22"/>
      <c r="AG1136" s="37"/>
      <c r="AH1136" s="17"/>
      <c r="AI1136" s="17"/>
    </row>
    <row r="1137" s="9" customFormat="1" ht="75" customHeight="1" hidden="1">
      <c r="A1137" t="s" s="10">
        <v>4782</v>
      </c>
      <c r="B1137" s="24"/>
      <c r="C1137" s="14"/>
      <c r="D1137" t="s" s="11">
        <v>120</v>
      </c>
      <c r="E1137" s="11"/>
      <c r="F1137" t="s" s="10">
        <v>4783</v>
      </c>
      <c r="G1137" t="s" s="10">
        <v>47</v>
      </c>
      <c r="H1137" s="16"/>
      <c r="I1137" s="13"/>
      <c r="J1137" t="s" s="10">
        <v>566</v>
      </c>
      <c r="K1137" t="s" s="10">
        <v>4557</v>
      </c>
      <c r="L1137" t="s" s="10">
        <v>4784</v>
      </c>
      <c r="M1137" s="24">
        <v>2020</v>
      </c>
      <c r="N1137" s="19">
        <v>44160</v>
      </c>
      <c r="O1137" s="19">
        <v>45870</v>
      </c>
      <c r="P1137" s="19">
        <v>45239</v>
      </c>
      <c r="Q1137" t="s" s="10">
        <v>4785</v>
      </c>
      <c r="R1137" t="s" s="10">
        <v>4786</v>
      </c>
      <c r="S1137" t="s" s="10">
        <v>4787</v>
      </c>
      <c r="T1137" t="s" s="20">
        <v>4788</v>
      </c>
      <c r="U1137" t="s" s="20">
        <v>1693</v>
      </c>
      <c r="V1137" t="s" s="20">
        <v>4789</v>
      </c>
      <c r="W1137" t="s" s="10">
        <v>4790</v>
      </c>
      <c r="X1137" s="34">
        <v>1334000</v>
      </c>
      <c r="Y1137" s="16"/>
      <c r="Z1137" s="22"/>
      <c r="AA1137" s="22"/>
      <c r="AB1137" s="22"/>
      <c r="AC1137" s="22"/>
      <c r="AD1137" s="22"/>
      <c r="AE1137" s="22"/>
      <c r="AF1137" s="22"/>
      <c r="AG1137" t="s" s="89">
        <v>4791</v>
      </c>
      <c r="AH1137" s="17"/>
      <c r="AI1137" s="17"/>
    </row>
    <row r="1138" s="9" customFormat="1" ht="120" customHeight="1" hidden="1">
      <c r="A1138" t="s" s="10">
        <v>4792</v>
      </c>
      <c r="B1138" s="24"/>
      <c r="C1138" s="14"/>
      <c r="D1138" t="s" s="11">
        <v>3195</v>
      </c>
      <c r="E1138" s="11"/>
      <c r="F1138" t="s" s="10">
        <v>4793</v>
      </c>
      <c r="G1138" t="s" s="10">
        <v>3888</v>
      </c>
      <c r="H1138" s="16"/>
      <c r="I1138" s="13"/>
      <c r="J1138" s="13"/>
      <c r="K1138" s="13"/>
      <c r="L1138" s="13"/>
      <c r="M1138" s="24">
        <v>2020</v>
      </c>
      <c r="N1138" s="19">
        <v>44161</v>
      </c>
      <c r="O1138" s="78">
        <v>47118</v>
      </c>
      <c r="P1138" s="19"/>
      <c r="Q1138" t="s" s="10">
        <v>1967</v>
      </c>
      <c r="R1138" t="s" s="10">
        <v>4794</v>
      </c>
      <c r="S1138" t="s" s="36">
        <v>4088</v>
      </c>
      <c r="T1138" t="s" s="20">
        <v>4795</v>
      </c>
      <c r="U1138" t="s" s="20">
        <v>4796</v>
      </c>
      <c r="V1138" t="s" s="20">
        <v>4797</v>
      </c>
      <c r="W1138" s="34"/>
      <c r="X1138" s="34"/>
      <c r="Y1138" s="16"/>
      <c r="Z1138" s="22"/>
      <c r="AA1138" s="22"/>
      <c r="AB1138" s="22"/>
      <c r="AC1138" s="22"/>
      <c r="AD1138" s="22"/>
      <c r="AE1138" s="22"/>
      <c r="AF1138" s="22"/>
      <c r="AG1138" s="37"/>
      <c r="AH1138" s="17"/>
      <c r="AI1138" s="17"/>
    </row>
    <row r="1139" s="9" customFormat="1" ht="198.75" customHeight="1" hidden="1">
      <c r="A1139" t="s" s="10">
        <v>4798</v>
      </c>
      <c r="B1139" s="24"/>
      <c r="C1139" s="14"/>
      <c r="D1139" t="s" s="11">
        <v>120</v>
      </c>
      <c r="E1139" s="11"/>
      <c r="F1139" t="s" s="10">
        <v>4799</v>
      </c>
      <c r="G1139" t="s" s="10">
        <v>47</v>
      </c>
      <c r="H1139" s="16"/>
      <c r="I1139" s="13"/>
      <c r="J1139" t="s" s="10">
        <v>566</v>
      </c>
      <c r="K1139" t="s" s="10">
        <v>4557</v>
      </c>
      <c r="L1139" t="s" s="10">
        <v>4800</v>
      </c>
      <c r="M1139" s="24">
        <v>2020</v>
      </c>
      <c r="N1139" s="19">
        <v>45174</v>
      </c>
      <c r="O1139" s="19">
        <v>45657</v>
      </c>
      <c r="P1139" s="19">
        <v>45187</v>
      </c>
      <c r="Q1139" t="s" s="10">
        <v>4801</v>
      </c>
      <c r="R1139" t="s" s="10">
        <v>4802</v>
      </c>
      <c r="S1139" t="s" s="10">
        <v>4803</v>
      </c>
      <c r="T1139" t="s" s="20">
        <v>4804</v>
      </c>
      <c r="U1139" t="s" s="20">
        <v>3602</v>
      </c>
      <c r="V1139" t="s" s="40">
        <v>4805</v>
      </c>
      <c r="W1139" s="34"/>
      <c r="X1139" t="s" s="47">
        <v>4806</v>
      </c>
      <c r="Y1139" s="16"/>
      <c r="Z1139" s="22"/>
      <c r="AA1139" s="22"/>
      <c r="AB1139" s="22"/>
      <c r="AC1139" s="22"/>
      <c r="AD1139" s="22"/>
      <c r="AE1139" s="22"/>
      <c r="AF1139" s="22"/>
      <c r="AG1139" t="s" s="90">
        <v>4807</v>
      </c>
      <c r="AH1139" s="17"/>
      <c r="AI1139" s="17"/>
    </row>
    <row r="1140" s="9" customFormat="1" ht="165" customHeight="1" hidden="1">
      <c r="A1140" t="s" s="10">
        <v>4808</v>
      </c>
      <c r="B1140" s="24"/>
      <c r="C1140" s="14"/>
      <c r="D1140" t="s" s="11">
        <v>120</v>
      </c>
      <c r="E1140" s="11"/>
      <c r="F1140" t="s" s="10">
        <v>4809</v>
      </c>
      <c r="G1140" t="s" s="10">
        <v>47</v>
      </c>
      <c r="H1140" s="16"/>
      <c r="I1140" t="s" s="36">
        <v>4013</v>
      </c>
      <c r="J1140" t="s" s="10">
        <v>566</v>
      </c>
      <c r="K1140" t="s" s="10">
        <v>4557</v>
      </c>
      <c r="L1140" t="s" s="10">
        <v>4810</v>
      </c>
      <c r="M1140" s="24">
        <v>2020</v>
      </c>
      <c r="N1140" s="19">
        <v>44162</v>
      </c>
      <c r="O1140" s="19">
        <v>44527</v>
      </c>
      <c r="P1140" s="19">
        <v>44169</v>
      </c>
      <c r="Q1140" t="s" s="10">
        <v>4785</v>
      </c>
      <c r="R1140" t="s" s="10">
        <v>4811</v>
      </c>
      <c r="S1140" s="10"/>
      <c r="T1140" t="s" s="20">
        <v>4812</v>
      </c>
      <c r="U1140" t="s" s="20">
        <v>3602</v>
      </c>
      <c r="V1140" t="s" s="20">
        <v>4813</v>
      </c>
      <c r="W1140" s="34"/>
      <c r="X1140" s="34"/>
      <c r="Y1140" s="16"/>
      <c r="Z1140" s="22"/>
      <c r="AA1140" s="22"/>
      <c r="AB1140" s="22"/>
      <c r="AC1140" s="22"/>
      <c r="AD1140" s="22"/>
      <c r="AE1140" s="22"/>
      <c r="AF1140" s="22"/>
      <c r="AG1140" t="s" s="30">
        <v>4814</v>
      </c>
      <c r="AH1140" s="17"/>
      <c r="AI1140" s="17"/>
    </row>
    <row r="1141" s="9" customFormat="1" ht="120" customHeight="1" hidden="1">
      <c r="A1141" t="s" s="10">
        <v>4815</v>
      </c>
      <c r="B1141" s="24"/>
      <c r="C1141" s="14"/>
      <c r="D1141" t="s" s="11">
        <v>1925</v>
      </c>
      <c r="E1141" s="11"/>
      <c r="F1141" t="s" s="10">
        <v>4816</v>
      </c>
      <c r="G1141" t="s" s="10">
        <v>47</v>
      </c>
      <c r="H1141" s="16"/>
      <c r="I1141" s="13"/>
      <c r="J1141" t="s" s="10">
        <v>566</v>
      </c>
      <c r="K1141" t="s" s="10">
        <v>4557</v>
      </c>
      <c r="L1141" t="s" s="10">
        <v>4817</v>
      </c>
      <c r="M1141" s="24">
        <v>2020</v>
      </c>
      <c r="N1141" s="19">
        <v>44130</v>
      </c>
      <c r="O1141" s="19">
        <v>46320</v>
      </c>
      <c r="P1141" s="19">
        <v>44148</v>
      </c>
      <c r="Q1141" t="s" s="10">
        <v>4785</v>
      </c>
      <c r="R1141" t="s" s="10">
        <v>4818</v>
      </c>
      <c r="S1141" t="s" s="10">
        <v>4088</v>
      </c>
      <c r="T1141" t="s" s="20">
        <v>4819</v>
      </c>
      <c r="U1141" t="s" s="20">
        <v>1693</v>
      </c>
      <c r="V1141" t="s" s="20">
        <v>4820</v>
      </c>
      <c r="W1141" t="s" s="91">
        <v>4821</v>
      </c>
      <c r="X1141" s="34">
        <v>1200000</v>
      </c>
      <c r="Y1141" s="16"/>
      <c r="Z1141" s="34">
        <v>1200000</v>
      </c>
      <c r="AA1141" s="22"/>
      <c r="AB1141" s="22"/>
      <c r="AC1141" s="22"/>
      <c r="AD1141" s="22"/>
      <c r="AE1141" s="22"/>
      <c r="AF1141" s="22"/>
      <c r="AG1141" s="37"/>
      <c r="AH1141" s="17"/>
      <c r="AI1141" s="17"/>
    </row>
    <row r="1142" s="9" customFormat="1" ht="105" customHeight="1" hidden="1">
      <c r="A1142" t="s" s="10">
        <v>4822</v>
      </c>
      <c r="B1142" t="s" s="10">
        <v>4823</v>
      </c>
      <c r="C1142" s="14"/>
      <c r="D1142" t="s" s="11">
        <v>120</v>
      </c>
      <c r="E1142" s="11"/>
      <c r="F1142" t="s" s="10">
        <v>4824</v>
      </c>
      <c r="G1142" t="s" s="10">
        <v>47</v>
      </c>
      <c r="H1142" s="16"/>
      <c r="I1142" s="13"/>
      <c r="J1142" t="s" s="10">
        <v>566</v>
      </c>
      <c r="K1142" t="s" s="10">
        <v>4557</v>
      </c>
      <c r="L1142" t="s" s="10">
        <v>4825</v>
      </c>
      <c r="M1142" s="24">
        <v>2020</v>
      </c>
      <c r="N1142" s="19">
        <v>44162</v>
      </c>
      <c r="O1142" s="19">
        <v>45354</v>
      </c>
      <c r="P1142" s="19">
        <v>44169</v>
      </c>
      <c r="Q1142" t="s" s="10">
        <v>4785</v>
      </c>
      <c r="R1142" t="s" s="10">
        <v>4826</v>
      </c>
      <c r="S1142" t="s" s="10">
        <v>4827</v>
      </c>
      <c r="T1142" t="s" s="20">
        <v>4828</v>
      </c>
      <c r="U1142" t="s" s="20">
        <v>1693</v>
      </c>
      <c r="V1142" t="s" s="20">
        <v>4829</v>
      </c>
      <c r="W1142" s="34"/>
      <c r="X1142" s="34">
        <v>288880.76</v>
      </c>
      <c r="Y1142" s="16"/>
      <c r="Z1142" s="34">
        <v>288880.76</v>
      </c>
      <c r="AA1142" s="22"/>
      <c r="AB1142" s="22"/>
      <c r="AC1142" s="22"/>
      <c r="AD1142" s="22"/>
      <c r="AE1142" s="22"/>
      <c r="AF1142" s="22"/>
      <c r="AG1142" t="s" s="30">
        <v>4830</v>
      </c>
      <c r="AH1142" s="17"/>
      <c r="AI1142" s="17"/>
    </row>
    <row r="1143" s="9" customFormat="1" ht="60" customHeight="1" hidden="1">
      <c r="A1143" t="s" s="10">
        <v>4831</v>
      </c>
      <c r="B1143" s="24"/>
      <c r="C1143" s="14"/>
      <c r="D1143" t="s" s="11">
        <v>2513</v>
      </c>
      <c r="E1143" s="11"/>
      <c r="F1143" t="s" s="10">
        <v>4832</v>
      </c>
      <c r="G1143" t="s" s="10">
        <v>47</v>
      </c>
      <c r="H1143" s="16"/>
      <c r="I1143" s="13"/>
      <c r="J1143" s="13"/>
      <c r="K1143" s="13"/>
      <c r="L1143" s="13"/>
      <c r="M1143" s="24">
        <v>2020</v>
      </c>
      <c r="N1143" s="19">
        <v>44179</v>
      </c>
      <c r="O1143" s="19">
        <v>44544</v>
      </c>
      <c r="P1143" s="19"/>
      <c r="Q1143" t="s" s="10">
        <v>4833</v>
      </c>
      <c r="R1143" s="16"/>
      <c r="S1143" s="10"/>
      <c r="T1143" t="s" s="20">
        <v>4834</v>
      </c>
      <c r="U1143" t="s" s="20">
        <v>4835</v>
      </c>
      <c r="V1143" s="25"/>
      <c r="W1143" s="34"/>
      <c r="X1143" s="34"/>
      <c r="Y1143" s="16"/>
      <c r="Z1143" s="22"/>
      <c r="AA1143" s="22"/>
      <c r="AB1143" s="22"/>
      <c r="AC1143" s="22"/>
      <c r="AD1143" s="22"/>
      <c r="AE1143" s="22"/>
      <c r="AF1143" s="22"/>
      <c r="AG1143" s="37"/>
      <c r="AH1143" s="17"/>
      <c r="AI1143" s="17"/>
    </row>
    <row r="1144" s="9" customFormat="1" ht="60" customHeight="1" hidden="1">
      <c r="A1144" t="s" s="10">
        <v>4836</v>
      </c>
      <c r="B1144" s="24"/>
      <c r="C1144" s="14"/>
      <c r="D1144" t="s" s="11">
        <v>120</v>
      </c>
      <c r="E1144" s="11"/>
      <c r="F1144" t="s" s="10">
        <v>4837</v>
      </c>
      <c r="G1144" t="s" s="10">
        <v>47</v>
      </c>
      <c r="H1144" s="16"/>
      <c r="I1144" s="13"/>
      <c r="J1144" s="13"/>
      <c r="K1144" s="13"/>
      <c r="L1144" s="13"/>
      <c r="M1144" s="24">
        <v>2020</v>
      </c>
      <c r="N1144" s="19">
        <v>44131</v>
      </c>
      <c r="O1144" s="19">
        <v>44857</v>
      </c>
      <c r="P1144" s="19">
        <v>44140</v>
      </c>
      <c r="Q1144" t="s" s="10">
        <v>4838</v>
      </c>
      <c r="R1144" t="s" s="10">
        <v>4839</v>
      </c>
      <c r="S1144" s="10"/>
      <c r="T1144" t="s" s="20">
        <v>4840</v>
      </c>
      <c r="U1144" t="s" s="20">
        <v>4841</v>
      </c>
      <c r="V1144" s="25"/>
      <c r="W1144" s="34"/>
      <c r="X1144" s="34"/>
      <c r="Y1144" s="16"/>
      <c r="Z1144" s="22"/>
      <c r="AA1144" s="22"/>
      <c r="AB1144" s="22"/>
      <c r="AC1144" s="22"/>
      <c r="AD1144" s="22"/>
      <c r="AE1144" s="22"/>
      <c r="AF1144" s="22"/>
      <c r="AG1144" s="37"/>
      <c r="AH1144" s="17"/>
      <c r="AI1144" s="17"/>
    </row>
    <row r="1145" s="9" customFormat="1" ht="120" customHeight="1" hidden="1">
      <c r="A1145" t="s" s="10">
        <v>4842</v>
      </c>
      <c r="B1145" s="24"/>
      <c r="C1145" s="14"/>
      <c r="D1145" t="s" s="11">
        <v>3270</v>
      </c>
      <c r="E1145" s="11"/>
      <c r="F1145" t="s" s="10">
        <v>4843</v>
      </c>
      <c r="G1145" t="s" s="10">
        <v>47</v>
      </c>
      <c r="H1145" s="16"/>
      <c r="I1145" s="13"/>
      <c r="J1145" t="s" s="10">
        <v>566</v>
      </c>
      <c r="K1145" t="s" s="10">
        <v>4557</v>
      </c>
      <c r="L1145" t="s" s="10">
        <v>4844</v>
      </c>
      <c r="M1145" s="24">
        <v>2020</v>
      </c>
      <c r="N1145" s="19">
        <v>44183</v>
      </c>
      <c r="O1145" s="19">
        <v>44913</v>
      </c>
      <c r="P1145" s="19">
        <v>44188</v>
      </c>
      <c r="Q1145" t="s" s="10">
        <v>4785</v>
      </c>
      <c r="R1145" t="s" s="10">
        <v>4845</v>
      </c>
      <c r="S1145" t="s" s="10">
        <v>4846</v>
      </c>
      <c r="T1145" t="s" s="20">
        <v>4847</v>
      </c>
      <c r="U1145" t="s" s="20">
        <v>3602</v>
      </c>
      <c r="V1145" t="s" s="20">
        <v>4848</v>
      </c>
      <c r="W1145" s="34"/>
      <c r="X1145" s="34"/>
      <c r="Y1145" s="16"/>
      <c r="Z1145" s="22"/>
      <c r="AA1145" s="22"/>
      <c r="AB1145" s="22"/>
      <c r="AC1145" s="22"/>
      <c r="AD1145" s="22"/>
      <c r="AE1145" s="22"/>
      <c r="AF1145" s="22"/>
      <c r="AG1145" t="s" s="30">
        <v>4849</v>
      </c>
      <c r="AH1145" s="17"/>
      <c r="AI1145" s="17"/>
    </row>
    <row r="1146" s="9" customFormat="1" ht="45" customHeight="1" hidden="1">
      <c r="A1146" t="s" s="10">
        <v>4850</v>
      </c>
      <c r="B1146" s="24"/>
      <c r="C1146" s="14"/>
      <c r="D1146" t="s" s="11">
        <v>120</v>
      </c>
      <c r="E1146" s="11"/>
      <c r="F1146" t="s" s="10">
        <v>4851</v>
      </c>
      <c r="G1146" t="s" s="10">
        <v>40</v>
      </c>
      <c r="H1146" s="16"/>
      <c r="I1146" s="13"/>
      <c r="J1146" s="13"/>
      <c r="K1146" s="13"/>
      <c r="L1146" s="13"/>
      <c r="M1146" s="24">
        <v>2020</v>
      </c>
      <c r="N1146" s="19">
        <v>44053</v>
      </c>
      <c r="O1146" s="19">
        <v>45838</v>
      </c>
      <c r="P1146" s="19">
        <v>44054</v>
      </c>
      <c r="Q1146" t="s" s="10">
        <v>42</v>
      </c>
      <c r="R1146" t="s" s="10">
        <v>4852</v>
      </c>
      <c r="S1146" t="s" s="10">
        <v>4853</v>
      </c>
      <c r="T1146" t="s" s="20">
        <v>4854</v>
      </c>
      <c r="U1146" t="s" s="20">
        <v>4855</v>
      </c>
      <c r="V1146" t="s" s="20">
        <v>4856</v>
      </c>
      <c r="W1146" s="34"/>
      <c r="X1146" s="34">
        <v>485764.45</v>
      </c>
      <c r="Y1146" s="16"/>
      <c r="Z1146" s="34">
        <v>485764.45</v>
      </c>
      <c r="AA1146" s="22"/>
      <c r="AB1146" s="22"/>
      <c r="AC1146" s="22"/>
      <c r="AD1146" s="22"/>
      <c r="AE1146" s="22"/>
      <c r="AF1146" s="22"/>
      <c r="AG1146" t="s" s="30">
        <v>4857</v>
      </c>
      <c r="AH1146" s="17"/>
      <c r="AI1146" s="17"/>
    </row>
    <row r="1147" s="9" customFormat="1" ht="105" customHeight="1" hidden="1">
      <c r="A1147" t="s" s="10">
        <v>4858</v>
      </c>
      <c r="B1147" s="24"/>
      <c r="C1147" s="14"/>
      <c r="D1147" t="s" s="11">
        <v>4859</v>
      </c>
      <c r="E1147" s="11"/>
      <c r="F1147" t="s" s="10">
        <v>4860</v>
      </c>
      <c r="G1147" t="s" s="10">
        <v>68</v>
      </c>
      <c r="H1147" s="16"/>
      <c r="I1147" s="13"/>
      <c r="J1147" s="13"/>
      <c r="K1147" s="13"/>
      <c r="L1147" s="13"/>
      <c r="M1147" s="24">
        <v>2020</v>
      </c>
      <c r="N1147" s="19">
        <v>44141</v>
      </c>
      <c r="O1147" s="19">
        <v>45291</v>
      </c>
      <c r="P1147" s="19">
        <v>44144</v>
      </c>
      <c r="Q1147" t="s" s="10">
        <v>4861</v>
      </c>
      <c r="R1147" t="s" s="10">
        <v>4839</v>
      </c>
      <c r="S1147" s="10"/>
      <c r="T1147" t="s" s="20">
        <v>4862</v>
      </c>
      <c r="U1147" t="s" s="20">
        <v>4863</v>
      </c>
      <c r="V1147" t="s" s="20">
        <v>4864</v>
      </c>
      <c r="W1147" s="34"/>
      <c r="X1147" s="34"/>
      <c r="Y1147" s="16"/>
      <c r="Z1147" s="22"/>
      <c r="AA1147" s="22"/>
      <c r="AB1147" s="22"/>
      <c r="AC1147" s="22"/>
      <c r="AD1147" s="22"/>
      <c r="AE1147" s="22"/>
      <c r="AF1147" s="22"/>
      <c r="AG1147" s="37"/>
      <c r="AH1147" s="17"/>
      <c r="AI1147" s="17"/>
    </row>
    <row r="1148" s="9" customFormat="1" ht="60" customHeight="1" hidden="1">
      <c r="A1148" t="s" s="10">
        <v>4865</v>
      </c>
      <c r="B1148" s="24"/>
      <c r="C1148" s="14"/>
      <c r="D1148" t="s" s="11">
        <v>4859</v>
      </c>
      <c r="E1148" s="11"/>
      <c r="F1148" t="s" s="10">
        <v>4866</v>
      </c>
      <c r="G1148" t="s" s="10">
        <v>47</v>
      </c>
      <c r="H1148" s="16"/>
      <c r="I1148" s="13"/>
      <c r="J1148" s="13"/>
      <c r="K1148" s="13"/>
      <c r="L1148" s="13"/>
      <c r="M1148" s="24">
        <v>2020</v>
      </c>
      <c r="N1148" s="19">
        <v>44078</v>
      </c>
      <c r="O1148" s="19">
        <v>47730</v>
      </c>
      <c r="P1148" s="19"/>
      <c r="Q1148" t="s" s="10">
        <v>3442</v>
      </c>
      <c r="R1148" t="s" s="10">
        <v>4867</v>
      </c>
      <c r="S1148" t="s" s="10">
        <v>4868</v>
      </c>
      <c r="T1148" t="s" s="20">
        <v>4869</v>
      </c>
      <c r="U1148" t="s" s="20">
        <v>3602</v>
      </c>
      <c r="V1148" t="s" s="33">
        <v>4870</v>
      </c>
      <c r="W1148" s="34"/>
      <c r="X1148" s="34"/>
      <c r="Y1148" s="16"/>
      <c r="Z1148" s="22"/>
      <c r="AA1148" s="22"/>
      <c r="AB1148" s="22"/>
      <c r="AC1148" s="22"/>
      <c r="AD1148" s="22"/>
      <c r="AE1148" s="22"/>
      <c r="AF1148" s="22"/>
      <c r="AG1148" s="37"/>
      <c r="AH1148" s="17"/>
      <c r="AI1148" s="17"/>
    </row>
    <row r="1149" s="9" customFormat="1" ht="60" customHeight="1" hidden="1">
      <c r="A1149" t="s" s="10">
        <v>4871</v>
      </c>
      <c r="B1149" s="24"/>
      <c r="C1149" s="14"/>
      <c r="D1149" t="s" s="11">
        <v>1925</v>
      </c>
      <c r="E1149" s="11"/>
      <c r="F1149" t="s" s="10">
        <v>4872</v>
      </c>
      <c r="G1149" t="s" s="10">
        <v>40</v>
      </c>
      <c r="H1149" s="16"/>
      <c r="I1149" s="13"/>
      <c r="J1149" s="13"/>
      <c r="K1149" s="13"/>
      <c r="L1149" s="13"/>
      <c r="M1149" s="24">
        <v>2020</v>
      </c>
      <c r="N1149" s="19">
        <v>44196</v>
      </c>
      <c r="O1149" s="19">
        <v>45881</v>
      </c>
      <c r="P1149" s="19">
        <v>45260</v>
      </c>
      <c r="Q1149" t="s" s="10">
        <v>42</v>
      </c>
      <c r="R1149" t="s" s="10">
        <v>4873</v>
      </c>
      <c r="S1149" t="s" s="10">
        <v>4874</v>
      </c>
      <c r="T1149" t="s" s="20">
        <v>4875</v>
      </c>
      <c r="U1149" t="s" s="20">
        <v>4855</v>
      </c>
      <c r="V1149" t="s" s="20">
        <v>4876</v>
      </c>
      <c r="W1149" s="34"/>
      <c r="X1149" s="34">
        <v>133902.7</v>
      </c>
      <c r="Y1149" s="16"/>
      <c r="Z1149" s="22">
        <v>127815.75</v>
      </c>
      <c r="AA1149" s="22">
        <v>6086.95</v>
      </c>
      <c r="AB1149" s="22"/>
      <c r="AC1149" s="22"/>
      <c r="AD1149" s="22"/>
      <c r="AE1149" s="22"/>
      <c r="AF1149" s="22"/>
      <c r="AG1149" s="37"/>
      <c r="AH1149" s="17"/>
      <c r="AI1149" s="17"/>
    </row>
    <row r="1150" s="9" customFormat="1" ht="52.5" customHeight="1" hidden="1">
      <c r="A1150" t="s" s="10">
        <v>4877</v>
      </c>
      <c r="B1150" s="24"/>
      <c r="C1150" s="14"/>
      <c r="D1150" t="s" s="11">
        <v>1925</v>
      </c>
      <c r="E1150" s="11"/>
      <c r="F1150" t="s" s="10">
        <v>4878</v>
      </c>
      <c r="G1150" t="s" s="10">
        <v>40</v>
      </c>
      <c r="H1150" s="16"/>
      <c r="I1150" s="13"/>
      <c r="J1150" t="s" s="10">
        <v>3095</v>
      </c>
      <c r="K1150" s="18">
        <v>870</v>
      </c>
      <c r="L1150" t="s" s="10">
        <v>4879</v>
      </c>
      <c r="M1150" s="24">
        <v>2020</v>
      </c>
      <c r="N1150" s="19">
        <v>44194</v>
      </c>
      <c r="O1150" t="s" s="36">
        <v>4880</v>
      </c>
      <c r="P1150" s="19">
        <v>44196</v>
      </c>
      <c r="Q1150" t="s" s="10">
        <v>4881</v>
      </c>
      <c r="R1150" t="s" s="10">
        <v>4882</v>
      </c>
      <c r="S1150" t="s" s="36">
        <v>4883</v>
      </c>
      <c r="T1150" t="s" s="20">
        <v>4884</v>
      </c>
      <c r="U1150" t="s" s="20">
        <v>4885</v>
      </c>
      <c r="V1150" t="s" s="20">
        <v>4886</v>
      </c>
      <c r="W1150" s="34"/>
      <c r="X1150" s="34">
        <v>5050000</v>
      </c>
      <c r="Y1150" s="16"/>
      <c r="Z1150" s="22">
        <v>4775000</v>
      </c>
      <c r="AA1150" s="22">
        <v>275000</v>
      </c>
      <c r="AB1150" s="22"/>
      <c r="AC1150" s="22"/>
      <c r="AD1150" s="22"/>
      <c r="AE1150" s="22"/>
      <c r="AF1150" s="22"/>
      <c r="AG1150" t="s" s="12">
        <v>4887</v>
      </c>
      <c r="AH1150" s="17"/>
      <c r="AI1150" s="17"/>
    </row>
    <row r="1151" s="9" customFormat="1" ht="60" customHeight="1" hidden="1">
      <c r="A1151" t="s" s="10">
        <v>4888</v>
      </c>
      <c r="B1151" s="24"/>
      <c r="C1151" s="14"/>
      <c r="D1151" t="s" s="11">
        <v>3666</v>
      </c>
      <c r="E1151" s="11"/>
      <c r="F1151" t="s" s="10">
        <v>4889</v>
      </c>
      <c r="G1151" t="s" s="10">
        <v>40</v>
      </c>
      <c r="H1151" s="16"/>
      <c r="I1151" s="13"/>
      <c r="J1151" s="13"/>
      <c r="K1151" s="13"/>
      <c r="L1151" s="13"/>
      <c r="M1151" s="24">
        <v>2020</v>
      </c>
      <c r="N1151" s="19">
        <v>44126</v>
      </c>
      <c r="O1151" s="19">
        <v>44856</v>
      </c>
      <c r="P1151" s="19">
        <v>44230</v>
      </c>
      <c r="Q1151" t="s" s="10">
        <v>1967</v>
      </c>
      <c r="R1151" s="16"/>
      <c r="S1151" t="s" s="10">
        <v>4890</v>
      </c>
      <c r="T1151" t="s" s="20">
        <v>4891</v>
      </c>
      <c r="U1151" t="s" s="20">
        <v>4892</v>
      </c>
      <c r="V1151" s="25"/>
      <c r="W1151" s="34"/>
      <c r="X1151" s="34"/>
      <c r="Y1151" s="16"/>
      <c r="Z1151" s="22"/>
      <c r="AA1151" s="22"/>
      <c r="AB1151" s="22"/>
      <c r="AC1151" s="22"/>
      <c r="AD1151" s="22"/>
      <c r="AE1151" s="22"/>
      <c r="AF1151" s="22"/>
      <c r="AG1151" s="37"/>
      <c r="AH1151" s="17"/>
      <c r="AI1151" s="17"/>
    </row>
    <row r="1152" s="67" customFormat="1" ht="90" customHeight="1" hidden="1">
      <c r="A1152" t="s" s="92">
        <v>4893</v>
      </c>
      <c r="B1152" s="24"/>
      <c r="C1152" s="14"/>
      <c r="D1152" s="11"/>
      <c r="E1152" s="11"/>
      <c r="F1152" t="s" s="10">
        <v>4894</v>
      </c>
      <c r="G1152" t="s" s="10">
        <v>68</v>
      </c>
      <c r="H1152" s="16"/>
      <c r="I1152" s="13"/>
      <c r="J1152" s="13"/>
      <c r="K1152" s="13"/>
      <c r="L1152" s="13"/>
      <c r="M1152" s="24">
        <v>2017</v>
      </c>
      <c r="N1152" s="19">
        <v>42834</v>
      </c>
      <c r="O1152" s="19">
        <v>46233</v>
      </c>
      <c r="P1152" s="19"/>
      <c r="Q1152" t="s" s="10">
        <v>4895</v>
      </c>
      <c r="R1152" t="s" s="10">
        <v>4896</v>
      </c>
      <c r="S1152" t="s" s="10">
        <v>4897</v>
      </c>
      <c r="T1152" t="s" s="20">
        <v>4898</v>
      </c>
      <c r="U1152" t="s" s="20">
        <v>4899</v>
      </c>
      <c r="V1152" s="25"/>
      <c r="W1152" s="34"/>
      <c r="X1152" s="34">
        <v>1195860</v>
      </c>
      <c r="Y1152" s="16"/>
      <c r="Z1152" s="34">
        <v>1195860</v>
      </c>
      <c r="AA1152" s="22"/>
      <c r="AB1152" s="22"/>
      <c r="AC1152" s="22"/>
      <c r="AD1152" s="22"/>
      <c r="AE1152" s="22"/>
      <c r="AF1152" s="22"/>
      <c r="AG1152" s="37"/>
      <c r="AH1152" s="17"/>
      <c r="AI1152" s="17"/>
    </row>
    <row r="1153" s="68" customFormat="1" ht="90" customHeight="1" hidden="1">
      <c r="A1153" t="s" s="92">
        <v>4900</v>
      </c>
      <c r="B1153" s="24"/>
      <c r="C1153" s="14"/>
      <c r="D1153" t="s" s="11">
        <v>4859</v>
      </c>
      <c r="E1153" s="11"/>
      <c r="F1153" t="s" s="10">
        <v>4901</v>
      </c>
      <c r="G1153" t="s" s="10">
        <v>68</v>
      </c>
      <c r="H1153" s="16"/>
      <c r="I1153" s="13"/>
      <c r="J1153" s="13"/>
      <c r="K1153" s="13"/>
      <c r="L1153" s="13"/>
      <c r="M1153" s="24">
        <v>2017</v>
      </c>
      <c r="N1153" s="19">
        <v>42834</v>
      </c>
      <c r="O1153" s="19">
        <v>46233</v>
      </c>
      <c r="P1153" s="19"/>
      <c r="Q1153" t="s" s="10">
        <v>4895</v>
      </c>
      <c r="R1153" t="s" s="10">
        <v>4902</v>
      </c>
      <c r="S1153" t="s" s="10">
        <v>4897</v>
      </c>
      <c r="T1153" t="s" s="20">
        <v>4903</v>
      </c>
      <c r="U1153" t="s" s="20">
        <v>4899</v>
      </c>
      <c r="V1153" s="25"/>
      <c r="W1153" s="34"/>
      <c r="X1153" s="34">
        <v>1326960</v>
      </c>
      <c r="Y1153" s="16"/>
      <c r="Z1153" s="34">
        <v>1326960</v>
      </c>
      <c r="AA1153" s="22"/>
      <c r="AB1153" s="22"/>
      <c r="AC1153" s="22"/>
      <c r="AD1153" s="22"/>
      <c r="AE1153" s="22"/>
      <c r="AF1153" s="22"/>
      <c r="AG1153" s="37"/>
      <c r="AH1153" s="17"/>
      <c r="AI1153" s="17"/>
    </row>
    <row r="1154" s="9" customFormat="1" ht="90" customHeight="1" hidden="1">
      <c r="A1154" t="s" s="10">
        <v>4904</v>
      </c>
      <c r="B1154" s="24"/>
      <c r="C1154" s="14"/>
      <c r="D1154" t="s" s="11">
        <v>120</v>
      </c>
      <c r="E1154" s="11"/>
      <c r="F1154" t="s" s="10">
        <v>4905</v>
      </c>
      <c r="G1154" t="s" s="10">
        <v>68</v>
      </c>
      <c r="H1154" s="16"/>
      <c r="I1154" s="13"/>
      <c r="J1154" s="13"/>
      <c r="K1154" s="13"/>
      <c r="L1154" s="13"/>
      <c r="M1154" s="24">
        <v>2018</v>
      </c>
      <c r="N1154" s="19">
        <v>43216</v>
      </c>
      <c r="O1154" s="19">
        <v>45591</v>
      </c>
      <c r="P1154" s="19"/>
      <c r="Q1154" t="s" s="10">
        <v>4895</v>
      </c>
      <c r="R1154" t="s" s="10">
        <v>4189</v>
      </c>
      <c r="S1154" t="s" s="10">
        <v>4906</v>
      </c>
      <c r="T1154" t="s" s="20">
        <v>4907</v>
      </c>
      <c r="U1154" t="s" s="20">
        <v>4899</v>
      </c>
      <c r="V1154" s="25"/>
      <c r="W1154" s="34"/>
      <c r="X1154" s="34">
        <v>1200000</v>
      </c>
      <c r="Y1154" s="16"/>
      <c r="Z1154" s="34">
        <v>1200000</v>
      </c>
      <c r="AA1154" s="22"/>
      <c r="AB1154" s="22"/>
      <c r="AC1154" s="22"/>
      <c r="AD1154" s="22"/>
      <c r="AE1154" s="22"/>
      <c r="AF1154" s="22"/>
      <c r="AG1154" s="37"/>
      <c r="AH1154" s="17"/>
      <c r="AI1154" s="17"/>
    </row>
    <row r="1155" s="9" customFormat="1" ht="60" customHeight="1" hidden="1">
      <c r="A1155" t="s" s="10">
        <v>4908</v>
      </c>
      <c r="B1155" s="24"/>
      <c r="C1155" s="14"/>
      <c r="D1155" t="s" s="11">
        <v>4859</v>
      </c>
      <c r="E1155" s="11"/>
      <c r="F1155" t="s" s="10">
        <v>4909</v>
      </c>
      <c r="G1155" t="s" s="10">
        <v>60</v>
      </c>
      <c r="H1155" s="16"/>
      <c r="I1155" s="13"/>
      <c r="J1155" s="13"/>
      <c r="K1155" s="13"/>
      <c r="L1155" s="13"/>
      <c r="M1155" s="24">
        <v>2021</v>
      </c>
      <c r="N1155" s="19">
        <v>44298</v>
      </c>
      <c r="O1155" s="19">
        <v>45657</v>
      </c>
      <c r="P1155" s="19">
        <v>44306</v>
      </c>
      <c r="Q1155" t="s" s="10">
        <v>711</v>
      </c>
      <c r="R1155" t="s" s="10">
        <v>4910</v>
      </c>
      <c r="S1155" s="10"/>
      <c r="T1155" t="s" s="20">
        <v>4911</v>
      </c>
      <c r="U1155" t="s" s="20">
        <v>4912</v>
      </c>
      <c r="V1155" t="s" s="20">
        <v>4913</v>
      </c>
      <c r="W1155" s="34"/>
      <c r="X1155" s="34"/>
      <c r="Y1155" s="16"/>
      <c r="Z1155" s="22"/>
      <c r="AA1155" s="22"/>
      <c r="AB1155" s="22"/>
      <c r="AC1155" s="22"/>
      <c r="AD1155" s="22"/>
      <c r="AE1155" s="22"/>
      <c r="AF1155" s="22"/>
      <c r="AG1155" s="37"/>
      <c r="AH1155" s="17"/>
      <c r="AI1155" s="17"/>
    </row>
    <row r="1156" s="9" customFormat="1" ht="135" customHeight="1" hidden="1">
      <c r="A1156" t="s" s="10">
        <v>4914</v>
      </c>
      <c r="B1156" s="24"/>
      <c r="C1156" s="14"/>
      <c r="D1156" t="s" s="11">
        <v>120</v>
      </c>
      <c r="E1156" s="11"/>
      <c r="F1156" t="s" s="10">
        <v>4915</v>
      </c>
      <c r="G1156" t="s" s="10">
        <v>47</v>
      </c>
      <c r="H1156" s="16"/>
      <c r="I1156" s="13"/>
      <c r="J1156" s="13"/>
      <c r="K1156" s="13"/>
      <c r="L1156" s="13"/>
      <c r="M1156" s="24">
        <v>2021</v>
      </c>
      <c r="N1156" s="19">
        <v>43844</v>
      </c>
      <c r="O1156" s="19">
        <v>44681</v>
      </c>
      <c r="P1156" s="19">
        <v>44217</v>
      </c>
      <c r="Q1156" t="s" s="10">
        <v>711</v>
      </c>
      <c r="R1156" t="s" s="10">
        <v>4916</v>
      </c>
      <c r="S1156" s="10"/>
      <c r="T1156" t="s" s="20">
        <v>4917</v>
      </c>
      <c r="U1156" t="s" s="20">
        <v>4912</v>
      </c>
      <c r="V1156" s="25"/>
      <c r="W1156" s="34"/>
      <c r="X1156" s="34"/>
      <c r="Y1156" s="16"/>
      <c r="Z1156" s="22"/>
      <c r="AA1156" s="22"/>
      <c r="AB1156" s="22"/>
      <c r="AC1156" s="22"/>
      <c r="AD1156" s="22"/>
      <c r="AE1156" s="22"/>
      <c r="AF1156" s="22"/>
      <c r="AG1156" t="s" s="30">
        <v>4918</v>
      </c>
      <c r="AH1156" s="17"/>
      <c r="AI1156" s="17"/>
    </row>
    <row r="1157" s="9" customFormat="1" ht="75" customHeight="1" hidden="1">
      <c r="A1157" t="s" s="10">
        <v>4919</v>
      </c>
      <c r="B1157" s="24"/>
      <c r="C1157" s="14"/>
      <c r="D1157" t="s" s="11">
        <v>1925</v>
      </c>
      <c r="E1157" s="11"/>
      <c r="F1157" t="s" s="10">
        <v>4920</v>
      </c>
      <c r="G1157" t="s" s="10">
        <v>47</v>
      </c>
      <c r="H1157" s="16"/>
      <c r="I1157" s="13"/>
      <c r="J1157" s="13"/>
      <c r="K1157" s="13"/>
      <c r="L1157" s="13"/>
      <c r="M1157" s="24">
        <v>2021</v>
      </c>
      <c r="N1157" s="19">
        <v>44252</v>
      </c>
      <c r="O1157" t="s" s="10">
        <v>1640</v>
      </c>
      <c r="P1157" s="19"/>
      <c r="Q1157" t="s" s="10">
        <v>1444</v>
      </c>
      <c r="R1157" s="16"/>
      <c r="S1157" s="10"/>
      <c r="T1157" t="s" s="20">
        <v>4921</v>
      </c>
      <c r="U1157" t="s" s="20">
        <v>4922</v>
      </c>
      <c r="V1157" s="25"/>
      <c r="W1157" s="34"/>
      <c r="X1157" s="34"/>
      <c r="Y1157" s="16"/>
      <c r="Z1157" s="22"/>
      <c r="AA1157" s="22"/>
      <c r="AB1157" s="22"/>
      <c r="AC1157" s="22"/>
      <c r="AD1157" s="22"/>
      <c r="AE1157" s="22"/>
      <c r="AF1157" s="22"/>
      <c r="AG1157" s="37"/>
      <c r="AH1157" s="17"/>
      <c r="AI1157" s="17"/>
    </row>
    <row r="1158" s="9" customFormat="1" ht="139.5" customHeight="1" hidden="1">
      <c r="A1158" t="s" s="10">
        <v>4923</v>
      </c>
      <c r="B1158" s="24"/>
      <c r="C1158" s="14"/>
      <c r="D1158" t="s" s="11">
        <v>1925</v>
      </c>
      <c r="E1158" s="11"/>
      <c r="F1158" t="s" s="10">
        <v>4924</v>
      </c>
      <c r="G1158" t="s" s="10">
        <v>68</v>
      </c>
      <c r="H1158" s="16"/>
      <c r="I1158" s="13"/>
      <c r="J1158" s="13"/>
      <c r="K1158" s="13"/>
      <c r="L1158" s="13"/>
      <c r="M1158" s="24">
        <v>2021</v>
      </c>
      <c r="N1158" s="19">
        <v>44253</v>
      </c>
      <c r="O1158" s="78">
        <v>46444</v>
      </c>
      <c r="P1158" s="19"/>
      <c r="Q1158" t="s" s="10">
        <v>4175</v>
      </c>
      <c r="R1158" t="s" s="10">
        <v>3680</v>
      </c>
      <c r="S1158" t="s" s="36">
        <v>4925</v>
      </c>
      <c r="T1158" t="s" s="20">
        <v>4926</v>
      </c>
      <c r="U1158" t="s" s="20">
        <v>4927</v>
      </c>
      <c r="V1158" t="s" s="45">
        <v>4928</v>
      </c>
      <c r="W1158" s="34"/>
      <c r="X1158" s="34">
        <v>1596854.4</v>
      </c>
      <c r="Y1158" s="16"/>
      <c r="Z1158" s="34">
        <v>1596854.4</v>
      </c>
      <c r="AA1158" s="22"/>
      <c r="AB1158" s="22"/>
      <c r="AC1158" s="22"/>
      <c r="AD1158" s="22"/>
      <c r="AE1158" s="22"/>
      <c r="AF1158" s="22"/>
      <c r="AG1158" s="37"/>
      <c r="AH1158" s="17"/>
      <c r="AI1158" s="17"/>
    </row>
    <row r="1159" s="9" customFormat="1" ht="90" customHeight="1" hidden="1">
      <c r="A1159" t="s" s="10">
        <v>4929</v>
      </c>
      <c r="B1159" s="24"/>
      <c r="C1159" s="14"/>
      <c r="D1159" t="s" s="11">
        <v>120</v>
      </c>
      <c r="E1159" s="11"/>
      <c r="F1159" t="s" s="10">
        <v>4930</v>
      </c>
      <c r="G1159" t="s" s="10">
        <v>60</v>
      </c>
      <c r="H1159" s="16"/>
      <c r="I1159" s="13"/>
      <c r="J1159" s="13"/>
      <c r="K1159" s="13"/>
      <c r="L1159" t="s" s="10">
        <v>809</v>
      </c>
      <c r="M1159" s="24">
        <v>2021</v>
      </c>
      <c r="N1159" s="19">
        <v>44309</v>
      </c>
      <c r="O1159" s="19">
        <v>46014</v>
      </c>
      <c r="P1159" s="19">
        <v>44319</v>
      </c>
      <c r="Q1159" t="s" s="10">
        <v>4271</v>
      </c>
      <c r="R1159" t="s" s="10">
        <v>4931</v>
      </c>
      <c r="S1159" t="s" s="10">
        <v>4932</v>
      </c>
      <c r="T1159" t="s" s="20">
        <v>4933</v>
      </c>
      <c r="U1159" t="s" s="20">
        <v>4934</v>
      </c>
      <c r="V1159" s="25"/>
      <c r="W1159" s="34"/>
      <c r="X1159" s="34"/>
      <c r="Y1159" s="16"/>
      <c r="Z1159" s="22"/>
      <c r="AA1159" s="22"/>
      <c r="AB1159" s="22"/>
      <c r="AC1159" s="22"/>
      <c r="AD1159" s="22"/>
      <c r="AE1159" s="22"/>
      <c r="AF1159" s="22"/>
      <c r="AG1159" s="37"/>
      <c r="AH1159" s="17"/>
      <c r="AI1159" s="17"/>
    </row>
    <row r="1160" s="9" customFormat="1" ht="75" customHeight="1" hidden="1">
      <c r="A1160" t="s" s="10">
        <v>4935</v>
      </c>
      <c r="B1160" s="24"/>
      <c r="C1160" s="14"/>
      <c r="D1160" t="s" s="11">
        <v>120</v>
      </c>
      <c r="E1160" s="11"/>
      <c r="F1160" t="s" s="10">
        <v>4936</v>
      </c>
      <c r="G1160" t="s" s="10">
        <v>40</v>
      </c>
      <c r="H1160" s="16"/>
      <c r="I1160" s="13"/>
      <c r="J1160" s="13"/>
      <c r="K1160" s="13"/>
      <c r="L1160" s="13"/>
      <c r="M1160" s="24">
        <v>2021</v>
      </c>
      <c r="N1160" s="19">
        <v>44333</v>
      </c>
      <c r="O1160" s="19">
        <v>44985</v>
      </c>
      <c r="P1160" s="19">
        <v>44342</v>
      </c>
      <c r="Q1160" t="s" s="10">
        <v>4244</v>
      </c>
      <c r="R1160" t="s" s="10">
        <v>3659</v>
      </c>
      <c r="S1160" t="s" s="10">
        <v>4937</v>
      </c>
      <c r="T1160" t="s" s="20">
        <v>4938</v>
      </c>
      <c r="U1160" t="s" s="20">
        <v>4939</v>
      </c>
      <c r="V1160" s="25"/>
      <c r="W1160" s="34"/>
      <c r="X1160" s="34">
        <v>2602800</v>
      </c>
      <c r="Y1160" s="16"/>
      <c r="Z1160" s="22"/>
      <c r="AA1160" s="22"/>
      <c r="AB1160" s="22"/>
      <c r="AC1160" s="22"/>
      <c r="AD1160" s="22"/>
      <c r="AE1160" s="22"/>
      <c r="AF1160" s="22"/>
      <c r="AG1160" t="s" s="30">
        <v>4940</v>
      </c>
      <c r="AH1160" s="17"/>
      <c r="AI1160" s="17"/>
    </row>
    <row r="1161" s="9" customFormat="1" ht="45" customHeight="1" hidden="1">
      <c r="A1161" s="24"/>
      <c r="B1161" s="24"/>
      <c r="C1161" s="14"/>
      <c r="D1161" t="s" s="11">
        <v>3453</v>
      </c>
      <c r="E1161" s="11"/>
      <c r="F1161" t="s" s="10">
        <v>4941</v>
      </c>
      <c r="G1161" t="s" s="10">
        <v>47</v>
      </c>
      <c r="H1161" s="16"/>
      <c r="I1161" s="13"/>
      <c r="J1161" s="13"/>
      <c r="K1161" s="13"/>
      <c r="L1161" s="13"/>
      <c r="M1161" s="24">
        <v>2020</v>
      </c>
      <c r="N1161" s="19">
        <v>44105</v>
      </c>
      <c r="O1161" s="19">
        <v>44347</v>
      </c>
      <c r="P1161" s="19">
        <v>44112</v>
      </c>
      <c r="Q1161" t="s" s="10">
        <v>4244</v>
      </c>
      <c r="R1161" t="s" s="10">
        <v>4942</v>
      </c>
      <c r="S1161" s="10"/>
      <c r="T1161" t="s" s="20">
        <v>4943</v>
      </c>
      <c r="U1161" t="s" s="20">
        <v>4944</v>
      </c>
      <c r="V1161" s="25"/>
      <c r="W1161" s="34"/>
      <c r="X1161" s="34">
        <v>70000</v>
      </c>
      <c r="Y1161" s="16"/>
      <c r="Z1161" s="34">
        <v>70000</v>
      </c>
      <c r="AA1161" s="22"/>
      <c r="AB1161" s="22"/>
      <c r="AC1161" s="22"/>
      <c r="AD1161" s="22"/>
      <c r="AE1161" s="22"/>
      <c r="AF1161" s="22"/>
      <c r="AG1161" t="s" s="30">
        <v>4945</v>
      </c>
      <c r="AH1161" s="17"/>
      <c r="AI1161" s="17"/>
    </row>
    <row r="1162" s="9" customFormat="1" ht="60" customHeight="1" hidden="1">
      <c r="A1162" s="24"/>
      <c r="B1162" s="24"/>
      <c r="C1162" s="14"/>
      <c r="D1162" t="s" s="11">
        <v>4946</v>
      </c>
      <c r="E1162" s="11"/>
      <c r="F1162" t="s" s="10">
        <v>4947</v>
      </c>
      <c r="G1162" t="s" s="10">
        <v>47</v>
      </c>
      <c r="H1162" s="16"/>
      <c r="I1162" s="13"/>
      <c r="J1162" s="13"/>
      <c r="K1162" s="13"/>
      <c r="L1162" s="13"/>
      <c r="M1162" s="24">
        <v>2021</v>
      </c>
      <c r="N1162" s="19">
        <v>44358</v>
      </c>
      <c r="O1162" s="19">
        <v>44814</v>
      </c>
      <c r="P1162" s="19">
        <v>44376</v>
      </c>
      <c r="Q1162" t="s" s="10">
        <v>4250</v>
      </c>
      <c r="R1162" t="s" s="10">
        <v>4948</v>
      </c>
      <c r="S1162" s="10"/>
      <c r="T1162" t="s" s="20">
        <v>4949</v>
      </c>
      <c r="U1162" t="s" s="20">
        <v>4944</v>
      </c>
      <c r="V1162" s="25"/>
      <c r="W1162" s="34"/>
      <c r="X1162" s="34">
        <v>1296000</v>
      </c>
      <c r="Y1162" s="16"/>
      <c r="Z1162" s="22"/>
      <c r="AA1162" s="22"/>
      <c r="AB1162" s="22"/>
      <c r="AC1162" s="22"/>
      <c r="AD1162" s="22"/>
      <c r="AE1162" s="22"/>
      <c r="AF1162" s="22"/>
      <c r="AG1162" s="37"/>
      <c r="AH1162" s="17"/>
      <c r="AI1162" s="17"/>
    </row>
    <row r="1163" s="9" customFormat="1" ht="90" customHeight="1" hidden="1">
      <c r="A1163" t="s" s="10">
        <v>4950</v>
      </c>
      <c r="B1163" s="24"/>
      <c r="C1163" s="14"/>
      <c r="D1163" t="s" s="11">
        <v>4920</v>
      </c>
      <c r="E1163" s="11"/>
      <c r="F1163" t="s" s="10">
        <v>4951</v>
      </c>
      <c r="G1163" t="s" s="10">
        <v>47</v>
      </c>
      <c r="H1163" s="16"/>
      <c r="I1163" s="13"/>
      <c r="J1163" s="13"/>
      <c r="K1163" s="13"/>
      <c r="L1163" s="13"/>
      <c r="M1163" s="24">
        <v>2021</v>
      </c>
      <c r="N1163" s="19">
        <v>44363</v>
      </c>
      <c r="O1163" s="19">
        <v>51668</v>
      </c>
      <c r="P1163" s="19">
        <v>44363</v>
      </c>
      <c r="Q1163" t="s" s="10">
        <v>4838</v>
      </c>
      <c r="R1163" t="s" s="10">
        <v>4952</v>
      </c>
      <c r="S1163" s="10"/>
      <c r="T1163" t="s" s="20">
        <v>4953</v>
      </c>
      <c r="U1163" t="s" s="20">
        <v>4954</v>
      </c>
      <c r="V1163" s="25"/>
      <c r="W1163" s="34"/>
      <c r="X1163" s="34"/>
      <c r="Y1163" s="16"/>
      <c r="Z1163" s="22"/>
      <c r="AA1163" s="22"/>
      <c r="AB1163" s="22"/>
      <c r="AC1163" s="22"/>
      <c r="AD1163" s="22"/>
      <c r="AE1163" s="22"/>
      <c r="AF1163" s="22"/>
      <c r="AG1163" s="37"/>
      <c r="AH1163" s="17"/>
      <c r="AI1163" s="17"/>
    </row>
    <row r="1164" s="9" customFormat="1" ht="139.5" customHeight="1" hidden="1">
      <c r="A1164" t="s" s="92">
        <v>4955</v>
      </c>
      <c r="B1164" s="24"/>
      <c r="C1164" s="14"/>
      <c r="D1164" t="s" s="11">
        <v>4920</v>
      </c>
      <c r="E1164" s="11"/>
      <c r="F1164" t="s" s="10">
        <v>4956</v>
      </c>
      <c r="G1164" t="s" s="10">
        <v>4957</v>
      </c>
      <c r="H1164" s="16"/>
      <c r="I1164" s="13"/>
      <c r="J1164" s="13"/>
      <c r="K1164" s="13"/>
      <c r="L1164" s="13"/>
      <c r="M1164" s="24">
        <v>2021</v>
      </c>
      <c r="N1164" s="19">
        <v>44347</v>
      </c>
      <c r="O1164" s="78">
        <v>46538</v>
      </c>
      <c r="P1164" s="19">
        <v>44351</v>
      </c>
      <c r="Q1164" t="s" s="10">
        <v>4175</v>
      </c>
      <c r="R1164" t="s" s="10">
        <v>4958</v>
      </c>
      <c r="S1164" t="s" s="36">
        <v>4925</v>
      </c>
      <c r="T1164" t="s" s="20">
        <v>4959</v>
      </c>
      <c r="U1164" t="s" s="20">
        <v>4960</v>
      </c>
      <c r="V1164" t="s" s="45">
        <v>4961</v>
      </c>
      <c r="W1164" s="34"/>
      <c r="X1164" s="34">
        <v>202764.55</v>
      </c>
      <c r="Y1164" s="16"/>
      <c r="Z1164" s="34">
        <v>202764.55</v>
      </c>
      <c r="AA1164" s="22"/>
      <c r="AB1164" s="22"/>
      <c r="AC1164" s="22"/>
      <c r="AD1164" s="22"/>
      <c r="AE1164" s="22"/>
      <c r="AF1164" s="22"/>
      <c r="AG1164" s="37"/>
      <c r="AH1164" s="17"/>
      <c r="AI1164" s="17"/>
    </row>
    <row r="1165" s="9" customFormat="1" ht="153" customHeight="1" hidden="1">
      <c r="A1165" t="s" s="10">
        <v>4962</v>
      </c>
      <c r="B1165" s="24"/>
      <c r="C1165" s="14"/>
      <c r="D1165" t="s" s="11">
        <v>1925</v>
      </c>
      <c r="E1165" s="11"/>
      <c r="F1165" t="s" s="10">
        <v>4963</v>
      </c>
      <c r="G1165" t="s" s="10">
        <v>47</v>
      </c>
      <c r="H1165" s="16"/>
      <c r="I1165" s="13"/>
      <c r="J1165" t="s" s="10">
        <v>4964</v>
      </c>
      <c r="K1165" s="18">
        <v>870</v>
      </c>
      <c r="L1165" t="s" s="10">
        <v>4965</v>
      </c>
      <c r="M1165" s="24">
        <v>2021</v>
      </c>
      <c r="N1165" s="19">
        <v>44405</v>
      </c>
      <c r="O1165" s="78">
        <v>46387</v>
      </c>
      <c r="P1165" s="19">
        <v>44414</v>
      </c>
      <c r="Q1165" t="s" s="10">
        <v>4175</v>
      </c>
      <c r="R1165" t="s" s="10">
        <v>4966</v>
      </c>
      <c r="S1165" t="s" s="10">
        <v>4967</v>
      </c>
      <c r="T1165" t="s" s="20">
        <v>4968</v>
      </c>
      <c r="U1165" t="s" s="20">
        <v>1693</v>
      </c>
      <c r="V1165" t="s" s="45">
        <v>4969</v>
      </c>
      <c r="W1165" s="34"/>
      <c r="X1165" s="34">
        <v>1082403.42</v>
      </c>
      <c r="Y1165" s="16"/>
      <c r="Z1165" s="34">
        <v>1082403.42</v>
      </c>
      <c r="AA1165" s="22"/>
      <c r="AB1165" s="22"/>
      <c r="AC1165" s="22"/>
      <c r="AD1165" s="22"/>
      <c r="AE1165" s="22"/>
      <c r="AF1165" s="22"/>
      <c r="AG1165" s="37"/>
      <c r="AH1165" s="17"/>
      <c r="AI1165" s="17"/>
    </row>
    <row r="1166" s="9" customFormat="1" ht="105" customHeight="1" hidden="1">
      <c r="A1166" t="s" s="10">
        <v>4970</v>
      </c>
      <c r="B1166" s="24"/>
      <c r="C1166" s="14"/>
      <c r="D1166" t="s" s="11">
        <v>4971</v>
      </c>
      <c r="E1166" s="11"/>
      <c r="F1166" t="s" s="10">
        <v>4972</v>
      </c>
      <c r="G1166" t="s" s="10">
        <v>40</v>
      </c>
      <c r="H1166" s="16"/>
      <c r="I1166" s="13"/>
      <c r="J1166" s="13"/>
      <c r="K1166" s="13"/>
      <c r="L1166" s="13"/>
      <c r="M1166" s="24">
        <v>2021</v>
      </c>
      <c r="N1166" s="19">
        <v>44427</v>
      </c>
      <c r="O1166" s="19">
        <v>46253</v>
      </c>
      <c r="P1166" s="19">
        <v>44438</v>
      </c>
      <c r="Q1166" t="s" s="10">
        <v>4250</v>
      </c>
      <c r="R1166" t="s" s="10">
        <v>4973</v>
      </c>
      <c r="S1166" s="10"/>
      <c r="T1166" t="s" s="20">
        <v>4974</v>
      </c>
      <c r="U1166" t="s" s="20">
        <v>4975</v>
      </c>
      <c r="V1166" t="s" s="20">
        <v>4976</v>
      </c>
      <c r="W1166" s="34"/>
      <c r="X1166" s="34"/>
      <c r="Y1166" s="16"/>
      <c r="Z1166" s="22"/>
      <c r="AA1166" s="22"/>
      <c r="AB1166" s="22"/>
      <c r="AC1166" s="22"/>
      <c r="AD1166" s="22"/>
      <c r="AE1166" s="22"/>
      <c r="AF1166" s="22"/>
      <c r="AG1166" t="s" s="30">
        <v>4977</v>
      </c>
      <c r="AH1166" s="17"/>
      <c r="AI1166" s="17"/>
    </row>
    <row r="1167" s="9" customFormat="1" ht="126.75" customHeight="1" hidden="1">
      <c r="A1167" t="s" s="10">
        <v>4978</v>
      </c>
      <c r="B1167" s="24"/>
      <c r="C1167" s="14"/>
      <c r="D1167" t="s" s="11">
        <v>4971</v>
      </c>
      <c r="E1167" s="11"/>
      <c r="F1167" t="s" s="10">
        <v>4979</v>
      </c>
      <c r="G1167" t="s" s="10">
        <v>47</v>
      </c>
      <c r="H1167" s="16"/>
      <c r="I1167" s="13"/>
      <c r="J1167" s="13"/>
      <c r="K1167" s="13"/>
      <c r="L1167" s="13"/>
      <c r="M1167" s="24">
        <v>2021</v>
      </c>
      <c r="N1167" t="s" s="10">
        <v>4980</v>
      </c>
      <c r="O1167" s="19">
        <v>46238</v>
      </c>
      <c r="P1167" s="19">
        <v>44419</v>
      </c>
      <c r="Q1167" t="s" s="10">
        <v>3538</v>
      </c>
      <c r="R1167" t="s" s="10">
        <v>4981</v>
      </c>
      <c r="S1167" s="10"/>
      <c r="T1167" t="s" s="20">
        <v>4982</v>
      </c>
      <c r="U1167" t="s" s="20">
        <v>1693</v>
      </c>
      <c r="V1167" t="s" s="40">
        <v>4983</v>
      </c>
      <c r="W1167" t="s" s="91">
        <v>4984</v>
      </c>
      <c r="X1167" s="34">
        <v>200000</v>
      </c>
      <c r="Y1167" s="16"/>
      <c r="Z1167" s="34">
        <v>200000</v>
      </c>
      <c r="AA1167" s="22"/>
      <c r="AB1167" s="22"/>
      <c r="AC1167" s="22"/>
      <c r="AD1167" s="22"/>
      <c r="AE1167" s="22"/>
      <c r="AF1167" s="22"/>
      <c r="AG1167" s="37"/>
      <c r="AH1167" s="17"/>
      <c r="AI1167" s="17"/>
    </row>
    <row r="1168" s="9" customFormat="1" ht="60" customHeight="1" hidden="1">
      <c r="A1168" t="s" s="10">
        <v>4985</v>
      </c>
      <c r="B1168" s="24"/>
      <c r="C1168" s="14"/>
      <c r="D1168" t="s" s="11">
        <v>4859</v>
      </c>
      <c r="E1168" s="11"/>
      <c r="F1168" t="s" s="10">
        <v>4986</v>
      </c>
      <c r="G1168" t="s" s="10">
        <v>60</v>
      </c>
      <c r="H1168" s="16"/>
      <c r="I1168" s="13"/>
      <c r="J1168" s="13"/>
      <c r="K1168" s="13"/>
      <c r="L1168" s="13"/>
      <c r="M1168" s="24">
        <v>2020</v>
      </c>
      <c r="N1168" s="19">
        <v>43907</v>
      </c>
      <c r="O1168" t="s" s="10">
        <v>4987</v>
      </c>
      <c r="P1168" s="19">
        <v>43973</v>
      </c>
      <c r="Q1168" t="s" s="10">
        <v>3898</v>
      </c>
      <c r="R1168" t="s" s="10">
        <v>4988</v>
      </c>
      <c r="S1168" s="10"/>
      <c r="T1168" t="s" s="20">
        <v>4989</v>
      </c>
      <c r="U1168" t="s" s="20">
        <v>4990</v>
      </c>
      <c r="V1168" s="25"/>
      <c r="W1168" s="34"/>
      <c r="X1168" s="34"/>
      <c r="Y1168" s="16"/>
      <c r="Z1168" s="22"/>
      <c r="AA1168" s="22"/>
      <c r="AB1168" s="22"/>
      <c r="AC1168" s="22"/>
      <c r="AD1168" s="22"/>
      <c r="AE1168" s="22"/>
      <c r="AF1168" s="22"/>
      <c r="AG1168" s="37"/>
      <c r="AH1168" s="17"/>
      <c r="AI1168" s="17"/>
    </row>
    <row r="1169" s="9" customFormat="1" ht="120" customHeight="1" hidden="1">
      <c r="A1169" t="s" s="10">
        <v>4991</v>
      </c>
      <c r="B1169" s="24"/>
      <c r="C1169" s="14"/>
      <c r="D1169" t="s" s="11">
        <v>2403</v>
      </c>
      <c r="E1169" s="11"/>
      <c r="F1169" t="s" s="10">
        <v>4992</v>
      </c>
      <c r="G1169" t="s" s="10">
        <v>47</v>
      </c>
      <c r="H1169" s="16"/>
      <c r="I1169" s="13"/>
      <c r="J1169" s="13"/>
      <c r="K1169" s="13"/>
      <c r="L1169" s="13"/>
      <c r="M1169" s="24">
        <v>2020</v>
      </c>
      <c r="N1169" s="19">
        <v>43872</v>
      </c>
      <c r="O1169" s="19">
        <v>44115</v>
      </c>
      <c r="P1169" s="19">
        <v>43916</v>
      </c>
      <c r="Q1169" t="s" s="10">
        <v>166</v>
      </c>
      <c r="R1169" s="16"/>
      <c r="S1169" s="10"/>
      <c r="T1169" t="s" s="20">
        <v>4993</v>
      </c>
      <c r="U1169" t="s" s="20">
        <v>4994</v>
      </c>
      <c r="V1169" s="25"/>
      <c r="W1169" s="34"/>
      <c r="X1169" s="34"/>
      <c r="Y1169" s="16"/>
      <c r="Z1169" s="22"/>
      <c r="AA1169" s="22"/>
      <c r="AB1169" s="22"/>
      <c r="AC1169" s="22"/>
      <c r="AD1169" s="22"/>
      <c r="AE1169" s="22"/>
      <c r="AF1169" s="22"/>
      <c r="AG1169" t="s" s="30">
        <v>4995</v>
      </c>
      <c r="AH1169" s="17"/>
      <c r="AI1169" s="17"/>
    </row>
    <row r="1170" s="52" customFormat="1" ht="120" customHeight="1" hidden="1">
      <c r="B1170" s="24"/>
      <c r="C1170" s="14"/>
      <c r="D1170" t="s" s="11">
        <v>120</v>
      </c>
      <c r="E1170" s="11"/>
      <c r="F1170" t="s" s="10">
        <v>4996</v>
      </c>
      <c r="G1170" t="s" s="10">
        <v>47</v>
      </c>
      <c r="H1170" s="16"/>
      <c r="I1170" s="13"/>
      <c r="J1170" s="13"/>
      <c r="K1170" s="13"/>
      <c r="L1170" s="13"/>
      <c r="M1170" s="24">
        <v>2020</v>
      </c>
      <c r="N1170" s="19"/>
      <c r="O1170" s="19"/>
      <c r="P1170" s="19"/>
      <c r="Q1170" s="10"/>
      <c r="R1170" s="16"/>
      <c r="S1170" s="10"/>
      <c r="T1170" s="25"/>
      <c r="U1170" s="25"/>
      <c r="V1170" s="25"/>
      <c r="W1170" s="34"/>
      <c r="X1170" s="34"/>
      <c r="Y1170" s="16"/>
      <c r="Z1170" s="22"/>
      <c r="AA1170" s="22"/>
      <c r="AB1170" s="22"/>
      <c r="AC1170" s="22"/>
      <c r="AD1170" s="22"/>
      <c r="AE1170" s="22"/>
      <c r="AF1170" s="22"/>
      <c r="AG1170" s="37"/>
      <c r="AH1170" s="17"/>
      <c r="AI1170" s="17"/>
    </row>
    <row r="1171" s="9" customFormat="1" ht="180" customHeight="1" hidden="1">
      <c r="A1171" t="s" s="10">
        <v>4997</v>
      </c>
      <c r="B1171" s="24"/>
      <c r="C1171" s="14"/>
      <c r="D1171" t="s" s="11">
        <v>1925</v>
      </c>
      <c r="E1171" s="11"/>
      <c r="F1171" t="s" s="10">
        <v>4998</v>
      </c>
      <c r="G1171" t="s" s="10">
        <v>47</v>
      </c>
      <c r="H1171" s="16"/>
      <c r="I1171" s="13"/>
      <c r="J1171" t="s" s="10">
        <v>4964</v>
      </c>
      <c r="K1171" s="18">
        <v>870</v>
      </c>
      <c r="L1171" t="s" s="10">
        <v>4999</v>
      </c>
      <c r="M1171" s="24">
        <v>2021</v>
      </c>
      <c r="N1171" s="19">
        <v>44468</v>
      </c>
      <c r="O1171" s="19">
        <v>46294</v>
      </c>
      <c r="P1171" s="19">
        <v>44474</v>
      </c>
      <c r="Q1171" t="s" s="10">
        <v>3538</v>
      </c>
      <c r="R1171" t="s" s="10">
        <v>5000</v>
      </c>
      <c r="S1171" t="s" s="10">
        <v>4088</v>
      </c>
      <c r="T1171" t="s" s="20">
        <v>5001</v>
      </c>
      <c r="U1171" t="s" s="20">
        <v>3602</v>
      </c>
      <c r="V1171" t="s" s="45">
        <v>5002</v>
      </c>
      <c r="W1171" t="s" s="45">
        <v>5003</v>
      </c>
      <c r="X1171" s="34">
        <v>1199506</v>
      </c>
      <c r="Y1171" s="16"/>
      <c r="Z1171" s="34">
        <v>1199506</v>
      </c>
      <c r="AA1171" s="22"/>
      <c r="AB1171" s="22"/>
      <c r="AC1171" s="22"/>
      <c r="AD1171" s="22"/>
      <c r="AE1171" s="22"/>
      <c r="AF1171" s="22"/>
      <c r="AG1171" s="37"/>
      <c r="AH1171" s="17"/>
      <c r="AI1171" s="17"/>
    </row>
    <row r="1172" s="9" customFormat="1" ht="165" customHeight="1" hidden="1">
      <c r="A1172" t="s" s="10">
        <v>5004</v>
      </c>
      <c r="B1172" s="24"/>
      <c r="C1172" s="14"/>
      <c r="D1172" t="s" s="11">
        <v>1925</v>
      </c>
      <c r="E1172" s="11"/>
      <c r="F1172" t="s" s="10">
        <v>5005</v>
      </c>
      <c r="G1172" t="s" s="10">
        <v>47</v>
      </c>
      <c r="H1172" s="16"/>
      <c r="I1172" s="13"/>
      <c r="J1172" t="s" s="10">
        <v>4964</v>
      </c>
      <c r="K1172" s="18">
        <v>870</v>
      </c>
      <c r="L1172" t="s" s="10">
        <v>5006</v>
      </c>
      <c r="M1172" s="24">
        <v>2021</v>
      </c>
      <c r="N1172" s="19">
        <v>44468</v>
      </c>
      <c r="O1172" s="19">
        <v>46294</v>
      </c>
      <c r="P1172" s="19">
        <v>44474</v>
      </c>
      <c r="Q1172" t="s" s="10">
        <v>3538</v>
      </c>
      <c r="R1172" t="s" s="10">
        <v>5007</v>
      </c>
      <c r="S1172" t="s" s="10">
        <v>4925</v>
      </c>
      <c r="T1172" t="s" s="20">
        <v>5008</v>
      </c>
      <c r="U1172" t="s" s="20">
        <v>3602</v>
      </c>
      <c r="V1172" t="s" s="20">
        <v>5009</v>
      </c>
      <c r="W1172" t="s" s="91">
        <v>5010</v>
      </c>
      <c r="X1172" s="34">
        <v>999695.84</v>
      </c>
      <c r="Y1172" s="16"/>
      <c r="Z1172" s="34">
        <v>999695.84</v>
      </c>
      <c r="AA1172" s="22"/>
      <c r="AB1172" s="22"/>
      <c r="AC1172" s="22"/>
      <c r="AD1172" s="22"/>
      <c r="AE1172" s="22"/>
      <c r="AF1172" s="22"/>
      <c r="AG1172" s="37"/>
      <c r="AH1172" s="17"/>
      <c r="AI1172" s="17"/>
    </row>
    <row r="1173" s="9" customFormat="1" ht="90" customHeight="1" hidden="1">
      <c r="A1173" t="s" s="10">
        <v>5011</v>
      </c>
      <c r="B1173" s="24"/>
      <c r="C1173" s="14"/>
      <c r="D1173" t="s" s="11">
        <v>2608</v>
      </c>
      <c r="E1173" s="11"/>
      <c r="F1173" t="s" s="10">
        <v>5012</v>
      </c>
      <c r="G1173" t="s" s="10">
        <v>68</v>
      </c>
      <c r="H1173" s="16"/>
      <c r="I1173" s="13"/>
      <c r="J1173" s="13"/>
      <c r="K1173" s="13"/>
      <c r="L1173" s="13"/>
      <c r="M1173" s="24">
        <v>2019</v>
      </c>
      <c r="N1173" s="19">
        <v>43809</v>
      </c>
      <c r="O1173" s="19">
        <v>44053</v>
      </c>
      <c r="P1173" s="19"/>
      <c r="Q1173" t="s" s="10">
        <v>166</v>
      </c>
      <c r="R1173" s="16"/>
      <c r="S1173" s="10"/>
      <c r="T1173" t="s" s="20">
        <v>5013</v>
      </c>
      <c r="U1173" s="25"/>
      <c r="V1173" s="25"/>
      <c r="W1173" s="34"/>
      <c r="X1173" s="34"/>
      <c r="Y1173" s="16"/>
      <c r="Z1173" s="22"/>
      <c r="AA1173" s="22"/>
      <c r="AB1173" s="22"/>
      <c r="AC1173" s="22"/>
      <c r="AD1173" s="22"/>
      <c r="AE1173" s="22"/>
      <c r="AF1173" s="22"/>
      <c r="AG1173" t="s" s="30">
        <v>5014</v>
      </c>
      <c r="AH1173" s="17"/>
      <c r="AI1173" s="17"/>
    </row>
    <row r="1174" s="9" customFormat="1" ht="126.75" customHeight="1" hidden="1">
      <c r="A1174" t="s" s="10">
        <v>5015</v>
      </c>
      <c r="B1174" s="24"/>
      <c r="C1174" s="14"/>
      <c r="D1174" t="s" s="11">
        <v>120</v>
      </c>
      <c r="E1174" s="11"/>
      <c r="F1174" t="s" s="10">
        <v>5016</v>
      </c>
      <c r="G1174" t="s" s="10">
        <v>47</v>
      </c>
      <c r="H1174" s="16"/>
      <c r="I1174" t="s" s="36">
        <v>5017</v>
      </c>
      <c r="J1174" t="s" s="10">
        <v>4964</v>
      </c>
      <c r="K1174" s="18">
        <v>870</v>
      </c>
      <c r="L1174" t="s" s="10">
        <v>5018</v>
      </c>
      <c r="M1174" s="24">
        <v>2021</v>
      </c>
      <c r="N1174" s="19">
        <v>44483</v>
      </c>
      <c r="O1174" s="19">
        <v>45579</v>
      </c>
      <c r="P1174" s="19">
        <v>44487</v>
      </c>
      <c r="Q1174" t="s" s="10">
        <v>3538</v>
      </c>
      <c r="R1174" t="s" s="10">
        <v>5019</v>
      </c>
      <c r="S1174" s="10"/>
      <c r="T1174" t="s" s="20">
        <v>5020</v>
      </c>
      <c r="U1174" t="s" s="20">
        <v>3602</v>
      </c>
      <c r="V1174" t="s" s="20">
        <v>5021</v>
      </c>
      <c r="W1174" s="34"/>
      <c r="X1174" s="34">
        <v>367146.4</v>
      </c>
      <c r="Y1174" s="16"/>
      <c r="Z1174" s="34">
        <v>367146.4</v>
      </c>
      <c r="AA1174" s="22"/>
      <c r="AB1174" s="22"/>
      <c r="AC1174" s="22"/>
      <c r="AD1174" s="22"/>
      <c r="AE1174" s="22"/>
      <c r="AF1174" s="22"/>
      <c r="AG1174" t="s" s="30">
        <v>5022</v>
      </c>
      <c r="AH1174" s="17"/>
      <c r="AI1174" s="17"/>
    </row>
    <row r="1175" s="9" customFormat="1" ht="75" customHeight="1" hidden="1">
      <c r="A1175" t="s" s="10">
        <v>5023</v>
      </c>
      <c r="B1175" s="24"/>
      <c r="C1175" s="14"/>
      <c r="D1175" t="s" s="11">
        <v>1925</v>
      </c>
      <c r="E1175" s="11"/>
      <c r="F1175" t="s" s="10">
        <v>5024</v>
      </c>
      <c r="G1175" t="s" s="10">
        <v>68</v>
      </c>
      <c r="H1175" s="16"/>
      <c r="I1175" s="13"/>
      <c r="J1175" s="13"/>
      <c r="K1175" s="13"/>
      <c r="L1175" s="13"/>
      <c r="M1175" s="24">
        <v>2020</v>
      </c>
      <c r="N1175" s="19">
        <v>44308</v>
      </c>
      <c r="O1175" s="19">
        <v>46236</v>
      </c>
      <c r="P1175" s="19">
        <v>43944</v>
      </c>
      <c r="Q1175" t="s" s="10">
        <v>3538</v>
      </c>
      <c r="R1175" t="s" s="10">
        <v>5025</v>
      </c>
      <c r="S1175" t="s" s="10">
        <v>5026</v>
      </c>
      <c r="T1175" t="s" s="20">
        <v>5027</v>
      </c>
      <c r="U1175" t="s" s="20">
        <v>5028</v>
      </c>
      <c r="V1175" s="25"/>
      <c r="W1175" s="34"/>
      <c r="X1175" s="34">
        <v>1234910</v>
      </c>
      <c r="Y1175" s="16"/>
      <c r="Z1175" s="34">
        <v>1234910</v>
      </c>
      <c r="AA1175" s="22"/>
      <c r="AB1175" s="22"/>
      <c r="AC1175" s="22"/>
      <c r="AD1175" s="22"/>
      <c r="AE1175" s="22"/>
      <c r="AF1175" s="22"/>
      <c r="AG1175" t="s" s="30">
        <v>5029</v>
      </c>
      <c r="AH1175" s="17"/>
      <c r="AI1175" s="17"/>
    </row>
    <row r="1176" s="9" customFormat="1" ht="75" customHeight="1" hidden="1">
      <c r="A1176" t="s" s="10">
        <v>5030</v>
      </c>
      <c r="B1176" s="24"/>
      <c r="C1176" s="14"/>
      <c r="D1176" t="s" s="11">
        <v>120</v>
      </c>
      <c r="E1176" s="11"/>
      <c r="F1176" t="s" s="10">
        <v>5031</v>
      </c>
      <c r="G1176" t="s" s="10">
        <v>47</v>
      </c>
      <c r="H1176" s="16"/>
      <c r="I1176" s="13"/>
      <c r="J1176" t="s" s="10">
        <v>4964</v>
      </c>
      <c r="K1176" s="18">
        <v>870</v>
      </c>
      <c r="L1176" t="s" s="10">
        <v>5032</v>
      </c>
      <c r="M1176" s="24">
        <v>2021</v>
      </c>
      <c r="N1176" s="19">
        <v>44483</v>
      </c>
      <c r="O1176" s="19">
        <v>45579</v>
      </c>
      <c r="P1176" s="19">
        <v>44487</v>
      </c>
      <c r="Q1176" t="s" s="10">
        <v>3538</v>
      </c>
      <c r="R1176" t="s" s="10">
        <v>5033</v>
      </c>
      <c r="S1176" s="10"/>
      <c r="T1176" t="s" s="20">
        <v>5034</v>
      </c>
      <c r="U1176" t="s" s="20">
        <v>3602</v>
      </c>
      <c r="V1176" t="s" s="20">
        <v>5035</v>
      </c>
      <c r="W1176" s="34"/>
      <c r="X1176" s="34">
        <v>629148</v>
      </c>
      <c r="Y1176" s="16"/>
      <c r="Z1176" s="34">
        <v>629148</v>
      </c>
      <c r="AA1176" s="22"/>
      <c r="AB1176" s="22"/>
      <c r="AC1176" s="22"/>
      <c r="AD1176" s="22"/>
      <c r="AE1176" s="22"/>
      <c r="AF1176" s="22"/>
      <c r="AG1176" s="27"/>
      <c r="AH1176" s="17"/>
      <c r="AI1176" s="17"/>
    </row>
    <row r="1177" s="9" customFormat="1" ht="75" customHeight="1" hidden="1">
      <c r="A1177" t="s" s="10">
        <v>5036</v>
      </c>
      <c r="B1177" s="24"/>
      <c r="C1177" s="14"/>
      <c r="D1177" t="s" s="11">
        <v>1925</v>
      </c>
      <c r="E1177" s="11"/>
      <c r="F1177" t="s" s="10">
        <v>5037</v>
      </c>
      <c r="G1177" t="s" s="10">
        <v>47</v>
      </c>
      <c r="H1177" s="16"/>
      <c r="I1177" s="13"/>
      <c r="J1177" t="s" s="10">
        <v>4964</v>
      </c>
      <c r="K1177" s="18">
        <v>870</v>
      </c>
      <c r="L1177" t="s" s="10">
        <v>5038</v>
      </c>
      <c r="M1177" s="24">
        <v>2021</v>
      </c>
      <c r="N1177" s="19">
        <v>44483</v>
      </c>
      <c r="O1177" s="19">
        <v>46309</v>
      </c>
      <c r="P1177" s="19">
        <v>44487</v>
      </c>
      <c r="Q1177" t="s" s="10">
        <v>3538</v>
      </c>
      <c r="R1177" t="s" s="10">
        <v>5039</v>
      </c>
      <c r="S1177" s="10"/>
      <c r="T1177" t="s" s="20">
        <v>5040</v>
      </c>
      <c r="U1177" t="s" s="20">
        <v>3602</v>
      </c>
      <c r="V1177" t="s" s="20">
        <v>5041</v>
      </c>
      <c r="W1177" s="34"/>
      <c r="X1177" s="34">
        <v>1261679.6</v>
      </c>
      <c r="Y1177" s="16"/>
      <c r="Z1177" s="34">
        <v>1261679.6</v>
      </c>
      <c r="AA1177" s="22"/>
      <c r="AB1177" s="22"/>
      <c r="AC1177" s="22"/>
      <c r="AD1177" s="22"/>
      <c r="AE1177" s="22"/>
      <c r="AF1177" s="22"/>
      <c r="AG1177" s="37"/>
      <c r="AH1177" s="17"/>
      <c r="AI1177" s="17"/>
    </row>
    <row r="1178" s="9" customFormat="1" ht="120" customHeight="1" hidden="1">
      <c r="A1178" t="s" s="10">
        <v>5042</v>
      </c>
      <c r="B1178" s="24"/>
      <c r="C1178" s="14"/>
      <c r="D1178" t="s" s="11">
        <v>1925</v>
      </c>
      <c r="E1178" s="11"/>
      <c r="F1178" t="s" s="10">
        <v>5043</v>
      </c>
      <c r="G1178" t="s" s="10">
        <v>47</v>
      </c>
      <c r="H1178" s="16"/>
      <c r="I1178" s="13"/>
      <c r="J1178" s="13"/>
      <c r="K1178" s="13"/>
      <c r="L1178" s="13"/>
      <c r="M1178" s="24">
        <v>2020</v>
      </c>
      <c r="N1178" s="19">
        <v>44125</v>
      </c>
      <c r="O1178" s="19">
        <v>51064</v>
      </c>
      <c r="P1178" s="19"/>
      <c r="Q1178" t="s" s="10">
        <v>5044</v>
      </c>
      <c r="R1178" t="s" s="10">
        <v>5045</v>
      </c>
      <c r="S1178" t="s" s="10">
        <v>5046</v>
      </c>
      <c r="T1178" t="s" s="20">
        <v>5047</v>
      </c>
      <c r="U1178" t="s" s="20">
        <v>5048</v>
      </c>
      <c r="V1178" t="s" s="20">
        <v>5049</v>
      </c>
      <c r="W1178" s="34"/>
      <c r="X1178" s="34"/>
      <c r="Y1178" s="16"/>
      <c r="Z1178" s="22"/>
      <c r="AA1178" s="22"/>
      <c r="AB1178" s="22"/>
      <c r="AC1178" s="22"/>
      <c r="AD1178" s="22"/>
      <c r="AE1178" s="22"/>
      <c r="AF1178" s="22"/>
      <c r="AG1178" s="37"/>
      <c r="AH1178" s="17"/>
      <c r="AI1178" s="17"/>
    </row>
    <row r="1179" s="9" customFormat="1" ht="60" customHeight="1" hidden="1">
      <c r="A1179" t="s" s="10">
        <v>5050</v>
      </c>
      <c r="B1179" s="24"/>
      <c r="C1179" s="14"/>
      <c r="D1179" t="s" s="11">
        <v>1925</v>
      </c>
      <c r="E1179" s="11"/>
      <c r="F1179" t="s" s="10">
        <v>5051</v>
      </c>
      <c r="G1179" t="s" s="10">
        <v>3888</v>
      </c>
      <c r="H1179" s="16"/>
      <c r="I1179" s="13"/>
      <c r="J1179" s="13"/>
      <c r="K1179" s="13"/>
      <c r="L1179" s="13"/>
      <c r="M1179" s="24">
        <v>2021</v>
      </c>
      <c r="N1179" s="19">
        <v>44484</v>
      </c>
      <c r="O1179" s="19">
        <v>47118</v>
      </c>
      <c r="P1179" s="19">
        <v>44503</v>
      </c>
      <c r="Q1179" t="s" s="33">
        <v>676</v>
      </c>
      <c r="R1179" t="s" s="10">
        <v>5052</v>
      </c>
      <c r="S1179" t="s" s="10">
        <v>5046</v>
      </c>
      <c r="T1179" t="s" s="20">
        <v>5053</v>
      </c>
      <c r="U1179" t="s" s="20">
        <v>5054</v>
      </c>
      <c r="V1179" t="s" s="20">
        <v>5055</v>
      </c>
      <c r="W1179" s="34"/>
      <c r="X1179" t="s" s="47">
        <v>3573</v>
      </c>
      <c r="Y1179" s="16"/>
      <c r="Z1179" t="s" s="47">
        <v>3573</v>
      </c>
      <c r="AA1179" s="22"/>
      <c r="AB1179" s="22"/>
      <c r="AC1179" s="22"/>
      <c r="AD1179" s="22"/>
      <c r="AE1179" s="22"/>
      <c r="AF1179" s="22"/>
      <c r="AG1179" s="37"/>
      <c r="AH1179" s="17"/>
      <c r="AI1179" s="17"/>
    </row>
    <row r="1180" s="9" customFormat="1" ht="66.75" customHeight="1" hidden="1">
      <c r="A1180" t="s" s="10">
        <v>5056</v>
      </c>
      <c r="B1180" s="24"/>
      <c r="C1180" s="14"/>
      <c r="D1180" t="s" s="11">
        <v>5057</v>
      </c>
      <c r="E1180" s="11"/>
      <c r="F1180" t="s" s="10">
        <v>5058</v>
      </c>
      <c r="G1180" t="s" s="10">
        <v>3888</v>
      </c>
      <c r="H1180" s="16"/>
      <c r="I1180" s="13"/>
      <c r="J1180" s="13"/>
      <c r="K1180" s="13"/>
      <c r="L1180" s="13"/>
      <c r="M1180" s="24">
        <v>2021</v>
      </c>
      <c r="N1180" s="19">
        <v>44503</v>
      </c>
      <c r="O1180" s="19">
        <v>45233</v>
      </c>
      <c r="P1180" s="19"/>
      <c r="Q1180" t="s" s="10">
        <v>3538</v>
      </c>
      <c r="R1180" t="s" s="10">
        <v>5059</v>
      </c>
      <c r="S1180" s="10"/>
      <c r="T1180" t="s" s="20">
        <v>5060</v>
      </c>
      <c r="U1180" t="s" s="20">
        <v>1693</v>
      </c>
      <c r="V1180" t="s" s="93">
        <v>5061</v>
      </c>
      <c r="W1180" s="94"/>
      <c r="X1180" s="34">
        <v>300000</v>
      </c>
      <c r="Y1180" s="16"/>
      <c r="Z1180" s="34">
        <v>300000</v>
      </c>
      <c r="AA1180" s="22"/>
      <c r="AB1180" s="22"/>
      <c r="AC1180" s="22"/>
      <c r="AD1180" s="22"/>
      <c r="AE1180" s="22"/>
      <c r="AF1180" s="22"/>
      <c r="AG1180" t="s" s="30">
        <v>5062</v>
      </c>
      <c r="AH1180" s="17"/>
      <c r="AI1180" s="17"/>
    </row>
    <row r="1181" s="9" customFormat="1" ht="90" customHeight="1" hidden="1">
      <c r="A1181" t="s" s="10">
        <v>5063</v>
      </c>
      <c r="B1181" s="24"/>
      <c r="C1181" s="14"/>
      <c r="D1181" t="s" s="11">
        <v>120</v>
      </c>
      <c r="E1181" s="11"/>
      <c r="F1181" t="s" s="10">
        <v>5064</v>
      </c>
      <c r="G1181" t="s" s="10">
        <v>47</v>
      </c>
      <c r="H1181" s="16"/>
      <c r="I1181" s="13"/>
      <c r="J1181" s="13"/>
      <c r="K1181" s="13"/>
      <c r="L1181" s="13"/>
      <c r="M1181" s="24">
        <v>2021</v>
      </c>
      <c r="N1181" s="19">
        <v>44426</v>
      </c>
      <c r="O1181" s="19">
        <v>44933</v>
      </c>
      <c r="P1181" s="19">
        <v>44433</v>
      </c>
      <c r="Q1181" t="s" s="10">
        <v>711</v>
      </c>
      <c r="R1181" t="s" s="10">
        <v>5065</v>
      </c>
      <c r="S1181" s="10"/>
      <c r="T1181" t="s" s="20">
        <v>5066</v>
      </c>
      <c r="U1181" t="s" s="20">
        <v>4944</v>
      </c>
      <c r="V1181" s="25"/>
      <c r="W1181" s="34"/>
      <c r="X1181" s="34"/>
      <c r="Y1181" s="16"/>
      <c r="Z1181" s="22"/>
      <c r="AA1181" s="22"/>
      <c r="AB1181" s="22"/>
      <c r="AC1181" s="22"/>
      <c r="AD1181" s="22"/>
      <c r="AE1181" s="22"/>
      <c r="AF1181" s="22"/>
      <c r="AG1181" t="s" s="30">
        <v>5067</v>
      </c>
      <c r="AH1181" s="17"/>
      <c r="AI1181" s="17"/>
    </row>
    <row r="1182" s="9" customFormat="1" ht="75" customHeight="1" hidden="1">
      <c r="A1182" t="s" s="10">
        <v>5068</v>
      </c>
      <c r="B1182" s="24"/>
      <c r="C1182" s="14"/>
      <c r="D1182" t="s" s="11">
        <v>1910</v>
      </c>
      <c r="E1182" s="11"/>
      <c r="F1182" t="s" s="10">
        <v>5069</v>
      </c>
      <c r="G1182" t="s" s="10">
        <v>40</v>
      </c>
      <c r="H1182" s="16"/>
      <c r="I1182" s="13"/>
      <c r="J1182" s="13"/>
      <c r="K1182" s="13"/>
      <c r="L1182" s="13"/>
      <c r="M1182" s="24">
        <v>2021</v>
      </c>
      <c r="N1182" s="19">
        <v>44477</v>
      </c>
      <c r="O1182" s="19">
        <v>44841</v>
      </c>
      <c r="P1182" s="19">
        <v>44482</v>
      </c>
      <c r="Q1182" t="s" s="10">
        <v>676</v>
      </c>
      <c r="R1182" t="s" s="10">
        <v>5070</v>
      </c>
      <c r="S1182" s="10"/>
      <c r="T1182" t="s" s="20">
        <v>5071</v>
      </c>
      <c r="U1182" t="s" s="20">
        <v>5072</v>
      </c>
      <c r="V1182" t="s" s="95">
        <v>5073</v>
      </c>
      <c r="W1182" s="94"/>
      <c r="X1182" s="34"/>
      <c r="Y1182" s="16"/>
      <c r="Z1182" s="22"/>
      <c r="AA1182" s="22"/>
      <c r="AB1182" s="22"/>
      <c r="AC1182" s="22"/>
      <c r="AD1182" s="22"/>
      <c r="AE1182" s="22"/>
      <c r="AF1182" s="22"/>
      <c r="AG1182" s="37"/>
      <c r="AH1182" s="17"/>
      <c r="AI1182" s="17"/>
    </row>
    <row r="1183" s="9" customFormat="1" ht="75" customHeight="1" hidden="1">
      <c r="A1183" t="s" s="10">
        <v>5074</v>
      </c>
      <c r="B1183" s="24"/>
      <c r="C1183" s="14"/>
      <c r="D1183" t="s" s="11">
        <v>5075</v>
      </c>
      <c r="E1183" s="11"/>
      <c r="F1183" t="s" s="10">
        <v>5076</v>
      </c>
      <c r="G1183" t="s" s="10">
        <v>40</v>
      </c>
      <c r="H1183" s="16"/>
      <c r="I1183" s="13"/>
      <c r="J1183" s="13"/>
      <c r="K1183" s="13"/>
      <c r="L1183" s="13"/>
      <c r="M1183" s="24">
        <v>2021</v>
      </c>
      <c r="N1183" s="19">
        <v>44473</v>
      </c>
      <c r="O1183" s="19">
        <v>44926</v>
      </c>
      <c r="P1183" s="19">
        <v>44483</v>
      </c>
      <c r="Q1183" t="s" s="10">
        <v>1967</v>
      </c>
      <c r="R1183" t="s" s="10">
        <v>5077</v>
      </c>
      <c r="S1183" s="10"/>
      <c r="T1183" t="s" s="20">
        <v>5078</v>
      </c>
      <c r="U1183" t="s" s="20">
        <v>5079</v>
      </c>
      <c r="V1183" t="s" s="96">
        <v>5080</v>
      </c>
      <c r="W1183" s="34"/>
      <c r="X1183" s="34"/>
      <c r="Y1183" s="16"/>
      <c r="Z1183" s="22"/>
      <c r="AA1183" s="22"/>
      <c r="AB1183" s="22"/>
      <c r="AC1183" s="22"/>
      <c r="AD1183" s="22"/>
      <c r="AE1183" s="22"/>
      <c r="AF1183" s="22"/>
      <c r="AG1183" t="s" s="30">
        <v>5081</v>
      </c>
      <c r="AH1183" s="17"/>
      <c r="AI1183" s="17"/>
    </row>
    <row r="1184" s="9" customFormat="1" ht="90" customHeight="1" hidden="1">
      <c r="A1184" t="s" s="10">
        <v>5082</v>
      </c>
      <c r="B1184" s="24"/>
      <c r="C1184" s="14"/>
      <c r="D1184" t="s" s="11">
        <v>1910</v>
      </c>
      <c r="E1184" s="11"/>
      <c r="F1184" t="s" s="10">
        <v>5083</v>
      </c>
      <c r="G1184" t="s" s="10">
        <v>40</v>
      </c>
      <c r="H1184" s="16"/>
      <c r="I1184" s="13"/>
      <c r="J1184" s="13"/>
      <c r="K1184" s="13"/>
      <c r="L1184" s="13"/>
      <c r="M1184" s="24">
        <v>2021</v>
      </c>
      <c r="N1184" s="19">
        <v>44477</v>
      </c>
      <c r="O1184" s="19">
        <v>44841</v>
      </c>
      <c r="P1184" s="19">
        <v>44482</v>
      </c>
      <c r="Q1184" t="s" s="10">
        <v>676</v>
      </c>
      <c r="R1184" t="s" s="10">
        <v>5084</v>
      </c>
      <c r="S1184" s="10"/>
      <c r="T1184" t="s" s="20">
        <v>5085</v>
      </c>
      <c r="U1184" t="s" s="20">
        <v>5072</v>
      </c>
      <c r="V1184" t="s" s="93">
        <v>5086</v>
      </c>
      <c r="W1184" s="94"/>
      <c r="X1184" s="34"/>
      <c r="Y1184" s="16"/>
      <c r="Z1184" s="22"/>
      <c r="AA1184" s="22"/>
      <c r="AB1184" s="22"/>
      <c r="AC1184" s="22"/>
      <c r="AD1184" s="22"/>
      <c r="AE1184" s="22"/>
      <c r="AF1184" s="22"/>
      <c r="AG1184" t="s" s="30">
        <v>5087</v>
      </c>
      <c r="AH1184" s="17"/>
      <c r="AI1184" s="17"/>
    </row>
    <row r="1185" s="9" customFormat="1" ht="195" customHeight="1" hidden="1">
      <c r="A1185" t="s" s="10">
        <v>5088</v>
      </c>
      <c r="B1185" s="24"/>
      <c r="C1185" s="14"/>
      <c r="D1185" t="s" s="11">
        <v>1910</v>
      </c>
      <c r="E1185" s="11"/>
      <c r="F1185" t="s" s="10">
        <v>4920</v>
      </c>
      <c r="G1185" t="s" s="10">
        <v>3888</v>
      </c>
      <c r="H1185" s="16"/>
      <c r="I1185" s="13"/>
      <c r="J1185" s="13"/>
      <c r="K1185" s="13"/>
      <c r="L1185" s="13"/>
      <c r="M1185" s="24">
        <v>2021</v>
      </c>
      <c r="N1185" s="19">
        <v>44512</v>
      </c>
      <c r="O1185" s="19">
        <v>45181</v>
      </c>
      <c r="P1185" s="19">
        <v>44531</v>
      </c>
      <c r="Q1185" t="s" s="10">
        <v>4271</v>
      </c>
      <c r="R1185" t="s" s="10">
        <v>5089</v>
      </c>
      <c r="S1185" s="10"/>
      <c r="T1185" t="s" s="97">
        <v>5090</v>
      </c>
      <c r="U1185" t="s" s="20">
        <v>5091</v>
      </c>
      <c r="V1185" t="s" s="98">
        <v>5092</v>
      </c>
      <c r="W1185" s="34"/>
      <c r="X1185" s="34">
        <v>121800</v>
      </c>
      <c r="Y1185" s="16"/>
      <c r="Z1185" s="22"/>
      <c r="AA1185" s="22"/>
      <c r="AB1185" s="22"/>
      <c r="AC1185" s="22"/>
      <c r="AD1185" s="22"/>
      <c r="AE1185" s="22"/>
      <c r="AF1185" s="22"/>
      <c r="AG1185" s="37"/>
      <c r="AH1185" s="17"/>
      <c r="AI1185" s="17"/>
    </row>
    <row r="1186" s="9" customFormat="1" ht="120" customHeight="1" hidden="1">
      <c r="A1186" t="s" s="10">
        <v>5093</v>
      </c>
      <c r="B1186" s="24"/>
      <c r="C1186" s="14"/>
      <c r="D1186" t="s" s="11">
        <v>3301</v>
      </c>
      <c r="E1186" s="11"/>
      <c r="F1186" t="s" s="10">
        <v>5094</v>
      </c>
      <c r="G1186" t="s" s="10">
        <v>47</v>
      </c>
      <c r="H1186" s="16"/>
      <c r="I1186" s="13"/>
      <c r="J1186" s="13"/>
      <c r="K1186" s="13"/>
      <c r="L1186" s="13"/>
      <c r="M1186" s="24">
        <v>2021</v>
      </c>
      <c r="N1186" s="19">
        <v>44426</v>
      </c>
      <c r="O1186" s="19">
        <v>44921</v>
      </c>
      <c r="P1186" s="19">
        <v>44433</v>
      </c>
      <c r="Q1186" t="s" s="10">
        <v>4250</v>
      </c>
      <c r="R1186" t="s" s="10">
        <v>5095</v>
      </c>
      <c r="S1186" t="s" s="10">
        <v>5096</v>
      </c>
      <c r="T1186" t="s" s="20">
        <v>5097</v>
      </c>
      <c r="U1186" t="s" s="20">
        <v>4944</v>
      </c>
      <c r="V1186" s="25"/>
      <c r="W1186" s="34"/>
      <c r="X1186" t="s" s="47">
        <v>3573</v>
      </c>
      <c r="Y1186" s="16"/>
      <c r="Z1186" t="s" s="47">
        <v>3573</v>
      </c>
      <c r="AA1186" s="22"/>
      <c r="AB1186" s="22"/>
      <c r="AC1186" s="22"/>
      <c r="AD1186" s="22"/>
      <c r="AE1186" s="22"/>
      <c r="AF1186" s="22"/>
      <c r="AG1186" t="s" s="30">
        <v>5098</v>
      </c>
      <c r="AH1186" s="17"/>
      <c r="AI1186" s="17"/>
    </row>
    <row r="1187" s="9" customFormat="1" ht="135" customHeight="1" hidden="1">
      <c r="A1187" t="s" s="10">
        <v>5099</v>
      </c>
      <c r="B1187" s="24"/>
      <c r="C1187" s="14"/>
      <c r="D1187" t="s" s="11">
        <v>5100</v>
      </c>
      <c r="E1187" s="11"/>
      <c r="F1187" t="s" s="10">
        <v>5101</v>
      </c>
      <c r="G1187" t="s" s="10">
        <v>47</v>
      </c>
      <c r="H1187" s="16"/>
      <c r="I1187" s="13"/>
      <c r="J1187" s="13"/>
      <c r="K1187" s="13"/>
      <c r="L1187" s="13"/>
      <c r="M1187" s="24">
        <v>2021</v>
      </c>
      <c r="N1187" s="19">
        <v>44426</v>
      </c>
      <c r="O1187" s="19">
        <v>44790</v>
      </c>
      <c r="P1187" s="19">
        <v>44433</v>
      </c>
      <c r="Q1187" t="s" s="10">
        <v>4250</v>
      </c>
      <c r="R1187" t="s" s="10">
        <v>5102</v>
      </c>
      <c r="S1187" s="10"/>
      <c r="T1187" t="s" s="20">
        <v>5103</v>
      </c>
      <c r="U1187" t="s" s="20">
        <v>4944</v>
      </c>
      <c r="V1187" s="25"/>
      <c r="W1187" s="34"/>
      <c r="X1187" t="s" s="47">
        <v>3573</v>
      </c>
      <c r="Y1187" s="16"/>
      <c r="Z1187" t="s" s="47">
        <v>3573</v>
      </c>
      <c r="AA1187" s="22"/>
      <c r="AB1187" s="22"/>
      <c r="AC1187" s="22"/>
      <c r="AD1187" s="22"/>
      <c r="AE1187" s="22"/>
      <c r="AF1187" s="22"/>
      <c r="AG1187" t="s" s="30">
        <v>5104</v>
      </c>
      <c r="AH1187" s="17"/>
      <c r="AI1187" s="17"/>
    </row>
    <row r="1188" s="9" customFormat="1" ht="120" customHeight="1" hidden="1">
      <c r="A1188" t="s" s="10">
        <v>5105</v>
      </c>
      <c r="B1188" s="24"/>
      <c r="C1188" s="14"/>
      <c r="D1188" t="s" s="59">
        <v>1910</v>
      </c>
      <c r="E1188" s="59"/>
      <c r="F1188" t="s" s="10">
        <v>5106</v>
      </c>
      <c r="G1188" t="s" s="10">
        <v>47</v>
      </c>
      <c r="H1188" s="16"/>
      <c r="I1188" t="s" s="36">
        <v>5107</v>
      </c>
      <c r="J1188" s="13"/>
      <c r="K1188" s="13"/>
      <c r="L1188" s="13"/>
      <c r="M1188" s="24">
        <v>2021</v>
      </c>
      <c r="N1188" s="19">
        <v>45141</v>
      </c>
      <c r="O1188" s="19">
        <v>45451</v>
      </c>
      <c r="P1188" s="19">
        <v>45141</v>
      </c>
      <c r="Q1188" t="s" s="10">
        <v>4175</v>
      </c>
      <c r="R1188" t="s" s="10">
        <v>5108</v>
      </c>
      <c r="S1188" t="s" s="10">
        <v>5109</v>
      </c>
      <c r="T1188" t="s" s="20">
        <v>5110</v>
      </c>
      <c r="U1188" t="s" s="20">
        <v>1693</v>
      </c>
      <c r="V1188" t="s" s="20">
        <v>5111</v>
      </c>
      <c r="W1188" s="34"/>
      <c r="X1188" s="34">
        <v>551093.2</v>
      </c>
      <c r="Y1188" s="16"/>
      <c r="Z1188" s="34">
        <v>551093.2</v>
      </c>
      <c r="AA1188" s="22"/>
      <c r="AB1188" s="22"/>
      <c r="AC1188" s="22"/>
      <c r="AD1188" s="22"/>
      <c r="AE1188" s="22"/>
      <c r="AF1188" s="22"/>
      <c r="AG1188" t="s" s="31">
        <v>5112</v>
      </c>
      <c r="AH1188" s="17"/>
      <c r="AI1188" s="17"/>
    </row>
    <row r="1189" s="9" customFormat="1" ht="90" customHeight="1" hidden="1">
      <c r="A1189" t="s" s="10">
        <v>5113</v>
      </c>
      <c r="B1189" s="24"/>
      <c r="C1189" s="14"/>
      <c r="D1189" t="s" s="42">
        <v>2597</v>
      </c>
      <c r="E1189" s="49"/>
      <c r="F1189" t="s" s="10">
        <v>5114</v>
      </c>
      <c r="G1189" t="s" s="10">
        <v>47</v>
      </c>
      <c r="H1189" s="16"/>
      <c r="I1189" s="13"/>
      <c r="J1189" s="13"/>
      <c r="K1189" s="13"/>
      <c r="L1189" s="13"/>
      <c r="M1189" s="24">
        <v>2021</v>
      </c>
      <c r="N1189" s="19">
        <v>44547</v>
      </c>
      <c r="O1189" s="19">
        <v>45094</v>
      </c>
      <c r="P1189" s="19">
        <v>44567</v>
      </c>
      <c r="Q1189" t="s" s="10">
        <v>4175</v>
      </c>
      <c r="R1189" t="s" s="10">
        <v>5115</v>
      </c>
      <c r="S1189" s="10"/>
      <c r="T1189" t="s" s="20">
        <v>5116</v>
      </c>
      <c r="U1189" t="s" s="20">
        <v>1693</v>
      </c>
      <c r="V1189" t="s" s="20">
        <v>5117</v>
      </c>
      <c r="W1189" t="s" s="47">
        <v>28</v>
      </c>
      <c r="X1189" s="34">
        <v>240000</v>
      </c>
      <c r="Y1189" s="16"/>
      <c r="Z1189" s="34">
        <v>240000</v>
      </c>
      <c r="AA1189" s="22"/>
      <c r="AB1189" s="22"/>
      <c r="AC1189" s="22"/>
      <c r="AD1189" s="22"/>
      <c r="AE1189" s="22"/>
      <c r="AF1189" s="22"/>
      <c r="AG1189" t="s" s="30">
        <v>5118</v>
      </c>
      <c r="AH1189" s="17"/>
      <c r="AI1189" s="17"/>
    </row>
    <row r="1190" s="9" customFormat="1" ht="60" customHeight="1" hidden="1">
      <c r="A1190" t="s" s="10">
        <v>5119</v>
      </c>
      <c r="B1190" s="24"/>
      <c r="C1190" s="14"/>
      <c r="D1190" t="s" s="11">
        <v>1925</v>
      </c>
      <c r="E1190" s="11"/>
      <c r="F1190" t="s" s="10">
        <v>5120</v>
      </c>
      <c r="G1190" t="s" s="10">
        <v>40</v>
      </c>
      <c r="H1190" s="16"/>
      <c r="I1190" s="13"/>
      <c r="J1190" t="s" s="10">
        <v>3854</v>
      </c>
      <c r="K1190" t="s" s="28">
        <v>567</v>
      </c>
      <c r="L1190" s="18">
        <v>71897</v>
      </c>
      <c r="M1190" s="24">
        <v>2021</v>
      </c>
      <c r="N1190" s="19">
        <v>44561</v>
      </c>
      <c r="O1190" s="78">
        <v>46416</v>
      </c>
      <c r="P1190" s="19">
        <v>44565</v>
      </c>
      <c r="Q1190" t="s" s="10">
        <v>42</v>
      </c>
      <c r="R1190" t="s" s="10">
        <v>5121</v>
      </c>
      <c r="S1190" t="s" s="10">
        <v>5122</v>
      </c>
      <c r="T1190" t="s" s="20">
        <v>5123</v>
      </c>
      <c r="U1190" t="s" s="20">
        <v>5124</v>
      </c>
      <c r="V1190" t="s" s="45">
        <v>5125</v>
      </c>
      <c r="W1190" s="34"/>
      <c r="X1190" s="34">
        <v>210000</v>
      </c>
      <c r="Y1190" s="16"/>
      <c r="Z1190" s="22">
        <v>200000</v>
      </c>
      <c r="AA1190" s="22">
        <v>10000</v>
      </c>
      <c r="AB1190" s="22"/>
      <c r="AC1190" s="22"/>
      <c r="AD1190" s="22"/>
      <c r="AE1190" s="22"/>
      <c r="AF1190" s="22"/>
      <c r="AG1190" s="37"/>
      <c r="AH1190" s="17"/>
      <c r="AI1190" s="17"/>
    </row>
    <row r="1191" s="9" customFormat="1" ht="105" customHeight="1" hidden="1">
      <c r="A1191" t="s" s="84">
        <v>5126</v>
      </c>
      <c r="B1191" s="24"/>
      <c r="C1191" s="14"/>
      <c r="D1191" t="s" s="11">
        <v>1925</v>
      </c>
      <c r="E1191" s="11"/>
      <c r="F1191" t="s" s="10">
        <v>5127</v>
      </c>
      <c r="G1191" t="s" s="10">
        <v>40</v>
      </c>
      <c r="H1191" s="16"/>
      <c r="I1191" s="13"/>
      <c r="J1191" s="13"/>
      <c r="K1191" s="13"/>
      <c r="L1191" s="13"/>
      <c r="M1191" s="24">
        <v>2019</v>
      </c>
      <c r="N1191" s="19">
        <v>43802</v>
      </c>
      <c r="O1191" t="s" s="10">
        <v>5128</v>
      </c>
      <c r="P1191" s="19"/>
      <c r="Q1191" t="s" s="10">
        <v>1967</v>
      </c>
      <c r="R1191" s="16"/>
      <c r="S1191" s="10"/>
      <c r="T1191" t="s" s="20">
        <v>5129</v>
      </c>
      <c r="U1191" t="s" s="20">
        <v>5130</v>
      </c>
      <c r="V1191" s="25"/>
      <c r="W1191" s="34"/>
      <c r="X1191" t="s" s="47">
        <v>3573</v>
      </c>
      <c r="Y1191" s="16"/>
      <c r="Z1191" t="s" s="47">
        <v>3573</v>
      </c>
      <c r="AA1191" s="22"/>
      <c r="AB1191" s="22"/>
      <c r="AC1191" s="22"/>
      <c r="AD1191" s="22"/>
      <c r="AE1191" s="22"/>
      <c r="AF1191" s="22"/>
      <c r="AG1191" s="37"/>
      <c r="AH1191" s="17"/>
      <c r="AI1191" s="17"/>
    </row>
    <row r="1192" s="9" customFormat="1" ht="60" customHeight="1" hidden="1">
      <c r="A1192" t="s" s="10">
        <v>5131</v>
      </c>
      <c r="B1192" s="24"/>
      <c r="C1192" s="14"/>
      <c r="D1192" t="s" s="11">
        <v>2513</v>
      </c>
      <c r="E1192" s="11"/>
      <c r="F1192" t="s" s="10">
        <v>5132</v>
      </c>
      <c r="G1192" t="s" s="10">
        <v>40</v>
      </c>
      <c r="H1192" s="16"/>
      <c r="I1192" s="13"/>
      <c r="J1192" s="13"/>
      <c r="K1192" s="13"/>
      <c r="L1192" s="13"/>
      <c r="M1192" s="24">
        <v>2020</v>
      </c>
      <c r="N1192" s="19">
        <v>43949</v>
      </c>
      <c r="O1192" s="19"/>
      <c r="P1192" s="19"/>
      <c r="Q1192" t="s" s="10">
        <v>818</v>
      </c>
      <c r="R1192" t="s" s="10">
        <v>5133</v>
      </c>
      <c r="S1192" s="10"/>
      <c r="T1192" t="s" s="20">
        <v>5134</v>
      </c>
      <c r="U1192" t="s" s="20">
        <v>5135</v>
      </c>
      <c r="V1192" s="25"/>
      <c r="W1192" s="34"/>
      <c r="X1192" s="34"/>
      <c r="Y1192" s="16"/>
      <c r="Z1192" s="22"/>
      <c r="AA1192" s="22"/>
      <c r="AB1192" s="22"/>
      <c r="AC1192" s="22"/>
      <c r="AD1192" s="22"/>
      <c r="AE1192" s="22"/>
      <c r="AF1192" s="22"/>
      <c r="AG1192" s="37"/>
      <c r="AH1192" s="17"/>
      <c r="AI1192" s="17"/>
    </row>
    <row r="1193" s="9" customFormat="1" ht="45" customHeight="1" hidden="1">
      <c r="A1193" t="s" s="10">
        <v>5136</v>
      </c>
      <c r="B1193" s="24"/>
      <c r="C1193" s="14"/>
      <c r="D1193" t="s" s="11">
        <v>2166</v>
      </c>
      <c r="E1193" s="11"/>
      <c r="F1193" t="s" s="10">
        <v>5137</v>
      </c>
      <c r="G1193" t="s" s="10">
        <v>40</v>
      </c>
      <c r="H1193" s="16"/>
      <c r="I1193" s="13"/>
      <c r="J1193" s="13"/>
      <c r="K1193" s="13"/>
      <c r="L1193" s="13"/>
      <c r="M1193" s="24">
        <v>2021</v>
      </c>
      <c r="N1193" s="19">
        <v>44426</v>
      </c>
      <c r="O1193" s="19">
        <v>44782</v>
      </c>
      <c r="P1193" s="19">
        <v>44433</v>
      </c>
      <c r="Q1193" t="s" s="10">
        <v>4250</v>
      </c>
      <c r="R1193" t="s" s="10">
        <v>5138</v>
      </c>
      <c r="S1193" s="10"/>
      <c r="T1193" t="s" s="20">
        <v>5139</v>
      </c>
      <c r="U1193" t="s" s="20">
        <v>680</v>
      </c>
      <c r="V1193" t="s" s="53">
        <v>5140</v>
      </c>
      <c r="W1193" s="94"/>
      <c r="X1193" s="34">
        <v>108000</v>
      </c>
      <c r="Y1193" s="16"/>
      <c r="Z1193" s="34">
        <v>108000</v>
      </c>
      <c r="AA1193" s="22"/>
      <c r="AB1193" s="22"/>
      <c r="AC1193" s="22"/>
      <c r="AD1193" s="22"/>
      <c r="AE1193" s="22"/>
      <c r="AF1193" s="22"/>
      <c r="AG1193" t="s" s="30">
        <v>5141</v>
      </c>
      <c r="AH1193" s="17"/>
      <c r="AI1193" s="17"/>
    </row>
    <row r="1194" s="9" customFormat="1" ht="90" customHeight="1" hidden="1">
      <c r="A1194" t="s" s="10">
        <v>5142</v>
      </c>
      <c r="B1194" s="24"/>
      <c r="C1194" s="14"/>
      <c r="D1194" t="s" s="11">
        <v>1910</v>
      </c>
      <c r="E1194" s="11"/>
      <c r="F1194" t="s" s="10">
        <v>5143</v>
      </c>
      <c r="G1194" t="s" s="10">
        <v>68</v>
      </c>
      <c r="H1194" s="16"/>
      <c r="I1194" s="13"/>
      <c r="J1194" s="13"/>
      <c r="K1194" s="13"/>
      <c r="L1194" s="13"/>
      <c r="M1194" s="24">
        <v>2019</v>
      </c>
      <c r="N1194" s="19">
        <v>43809</v>
      </c>
      <c r="O1194" s="19">
        <v>44053</v>
      </c>
      <c r="P1194" s="19"/>
      <c r="Q1194" t="s" s="10">
        <v>166</v>
      </c>
      <c r="R1194" s="16"/>
      <c r="S1194" s="10"/>
      <c r="T1194" t="s" s="20">
        <v>5013</v>
      </c>
      <c r="U1194" t="s" s="20">
        <v>5144</v>
      </c>
      <c r="V1194" s="25"/>
      <c r="W1194" s="34"/>
      <c r="X1194" t="s" s="47">
        <v>3573</v>
      </c>
      <c r="Y1194" s="16"/>
      <c r="Z1194" t="s" s="47">
        <v>3573</v>
      </c>
      <c r="AA1194" s="22"/>
      <c r="AB1194" s="22"/>
      <c r="AC1194" s="22"/>
      <c r="AD1194" s="22"/>
      <c r="AE1194" s="22"/>
      <c r="AF1194" s="22"/>
      <c r="AG1194" t="s" s="30">
        <v>5145</v>
      </c>
      <c r="AH1194" s="17"/>
      <c r="AI1194" s="17"/>
    </row>
    <row r="1195" s="9" customFormat="1" ht="81.75" customHeight="1" hidden="1">
      <c r="A1195" t="s" s="10">
        <v>5146</v>
      </c>
      <c r="B1195" s="24"/>
      <c r="C1195" s="14"/>
      <c r="D1195" t="s" s="11">
        <v>1925</v>
      </c>
      <c r="E1195" s="11"/>
      <c r="F1195" t="s" s="10">
        <v>5057</v>
      </c>
      <c r="G1195" t="s" s="10">
        <v>47</v>
      </c>
      <c r="H1195" s="16"/>
      <c r="I1195" t="s" s="36">
        <v>5147</v>
      </c>
      <c r="J1195" s="13"/>
      <c r="K1195" s="13"/>
      <c r="L1195" s="13"/>
      <c r="M1195" s="24">
        <v>2021</v>
      </c>
      <c r="N1195" s="19">
        <v>44546</v>
      </c>
      <c r="O1195" s="19">
        <v>46203</v>
      </c>
      <c r="P1195" s="19"/>
      <c r="Q1195" t="s" s="10">
        <v>676</v>
      </c>
      <c r="R1195" t="s" s="10">
        <v>5148</v>
      </c>
      <c r="S1195" s="10"/>
      <c r="T1195" t="s" s="20">
        <v>5149</v>
      </c>
      <c r="U1195" t="s" s="20">
        <v>5150</v>
      </c>
      <c r="V1195" s="25"/>
      <c r="W1195" s="34"/>
      <c r="X1195" t="s" s="47">
        <v>3573</v>
      </c>
      <c r="Y1195" s="16"/>
      <c r="Z1195" t="s" s="47">
        <v>3573</v>
      </c>
      <c r="AA1195" s="22"/>
      <c r="AB1195" s="22"/>
      <c r="AC1195" s="22"/>
      <c r="AD1195" s="22"/>
      <c r="AE1195" s="22"/>
      <c r="AF1195" s="22"/>
      <c r="AG1195" s="37"/>
      <c r="AH1195" s="17"/>
      <c r="AI1195" s="17"/>
    </row>
    <row r="1196" s="9" customFormat="1" ht="120" customHeight="1" hidden="1">
      <c r="A1196" t="s" s="99">
        <v>5151</v>
      </c>
      <c r="B1196" t="s" s="10">
        <v>5152</v>
      </c>
      <c r="C1196" s="14"/>
      <c r="D1196" t="s" s="59">
        <v>1910</v>
      </c>
      <c r="E1196" s="59"/>
      <c r="F1196" t="s" s="10">
        <v>5153</v>
      </c>
      <c r="G1196" t="s" s="10">
        <v>68</v>
      </c>
      <c r="H1196" s="16"/>
      <c r="I1196" s="13"/>
      <c r="J1196" s="13"/>
      <c r="K1196" s="13"/>
      <c r="L1196" s="13"/>
      <c r="M1196" s="24">
        <v>2021</v>
      </c>
      <c r="N1196" s="19">
        <v>44509</v>
      </c>
      <c r="O1196" s="19">
        <v>46121</v>
      </c>
      <c r="P1196" s="19"/>
      <c r="Q1196" t="s" s="10">
        <v>4895</v>
      </c>
      <c r="R1196" t="s" s="10">
        <v>5052</v>
      </c>
      <c r="S1196" s="10"/>
      <c r="T1196" t="s" s="20">
        <v>5154</v>
      </c>
      <c r="U1196" t="s" s="20">
        <v>5155</v>
      </c>
      <c r="V1196" t="s" s="20">
        <v>5156</v>
      </c>
      <c r="W1196" s="34"/>
      <c r="X1196" s="34">
        <v>1307985.6</v>
      </c>
      <c r="Y1196" s="16"/>
      <c r="Z1196" s="34">
        <v>1307985.6</v>
      </c>
      <c r="AA1196" s="22"/>
      <c r="AB1196" s="22"/>
      <c r="AC1196" s="22"/>
      <c r="AD1196" s="22"/>
      <c r="AE1196" s="22"/>
      <c r="AF1196" s="22"/>
      <c r="AG1196" s="37"/>
      <c r="AH1196" s="17"/>
      <c r="AI1196" s="17"/>
    </row>
    <row r="1197" s="9" customFormat="1" ht="75" customHeight="1" hidden="1">
      <c r="A1197" t="s" s="10">
        <v>5157</v>
      </c>
      <c r="B1197" s="24"/>
      <c r="C1197" s="14"/>
      <c r="D1197" t="s" s="11">
        <v>120</v>
      </c>
      <c r="E1197" s="11"/>
      <c r="F1197" t="s" s="10">
        <v>5158</v>
      </c>
      <c r="G1197" t="s" s="10">
        <v>68</v>
      </c>
      <c r="H1197" s="16"/>
      <c r="I1197" s="13"/>
      <c r="J1197" s="13"/>
      <c r="K1197" s="13"/>
      <c r="L1197" s="13"/>
      <c r="M1197" s="24">
        <v>2020</v>
      </c>
      <c r="N1197" s="19">
        <v>43872</v>
      </c>
      <c r="O1197" s="19">
        <v>44115</v>
      </c>
      <c r="P1197" s="19"/>
      <c r="Q1197" t="s" s="10">
        <v>166</v>
      </c>
      <c r="R1197" t="s" s="10">
        <v>3659</v>
      </c>
      <c r="S1197" s="10"/>
      <c r="T1197" t="s" s="20">
        <v>5159</v>
      </c>
      <c r="U1197" t="s" s="20">
        <v>5160</v>
      </c>
      <c r="V1197" s="25"/>
      <c r="W1197" s="34"/>
      <c r="X1197" t="s" s="47">
        <v>3573</v>
      </c>
      <c r="Y1197" s="16"/>
      <c r="Z1197" t="s" s="47">
        <v>3573</v>
      </c>
      <c r="AA1197" s="22"/>
      <c r="AB1197" s="22"/>
      <c r="AC1197" s="22"/>
      <c r="AD1197" s="22"/>
      <c r="AE1197" s="22"/>
      <c r="AF1197" s="22"/>
      <c r="AG1197" t="s" s="30">
        <v>5161</v>
      </c>
      <c r="AH1197" s="17"/>
      <c r="AI1197" s="17"/>
    </row>
    <row r="1198" s="9" customFormat="1" ht="135" customHeight="1" hidden="1">
      <c r="A1198" t="s" s="10">
        <v>5162</v>
      </c>
      <c r="B1198" s="24"/>
      <c r="C1198" s="14"/>
      <c r="D1198" t="s" s="11">
        <v>120</v>
      </c>
      <c r="E1198" s="11"/>
      <c r="F1198" t="s" s="10">
        <v>5163</v>
      </c>
      <c r="G1198" t="s" s="10">
        <v>47</v>
      </c>
      <c r="H1198" s="16"/>
      <c r="I1198" t="s" s="36">
        <v>5164</v>
      </c>
      <c r="J1198" s="13"/>
      <c r="K1198" s="13"/>
      <c r="L1198" s="13"/>
      <c r="M1198" s="24">
        <v>2022</v>
      </c>
      <c r="N1198" s="19">
        <v>44609</v>
      </c>
      <c r="O1198" s="19">
        <v>45899</v>
      </c>
      <c r="P1198" s="19">
        <v>45303</v>
      </c>
      <c r="Q1198" t="s" s="10">
        <v>4250</v>
      </c>
      <c r="R1198" t="s" s="10">
        <v>5165</v>
      </c>
      <c r="S1198" t="s" s="10">
        <v>5166</v>
      </c>
      <c r="T1198" t="s" s="20">
        <v>5167</v>
      </c>
      <c r="U1198" t="s" s="20">
        <v>5168</v>
      </c>
      <c r="V1198" t="s" s="20">
        <v>5169</v>
      </c>
      <c r="W1198" s="34"/>
      <c r="X1198" s="34">
        <v>254400</v>
      </c>
      <c r="Y1198" s="16"/>
      <c r="Z1198" s="22">
        <v>206400</v>
      </c>
      <c r="AA1198" s="22">
        <v>48000</v>
      </c>
      <c r="AB1198" s="22"/>
      <c r="AC1198" s="22"/>
      <c r="AD1198" s="22"/>
      <c r="AE1198" s="22"/>
      <c r="AF1198" s="22"/>
      <c r="AG1198" s="37"/>
      <c r="AH1198" s="17"/>
      <c r="AI1198" s="17"/>
    </row>
    <row r="1199" s="9" customFormat="1" ht="60" customHeight="1" hidden="1">
      <c r="A1199" t="s" s="92">
        <v>5170</v>
      </c>
      <c r="B1199" s="24"/>
      <c r="C1199" s="14"/>
      <c r="D1199" t="s" s="11">
        <v>120</v>
      </c>
      <c r="E1199" s="11"/>
      <c r="F1199" t="s" s="10">
        <v>5171</v>
      </c>
      <c r="G1199" t="s" s="10">
        <v>40</v>
      </c>
      <c r="H1199" s="16"/>
      <c r="I1199" s="13"/>
      <c r="J1199" s="13"/>
      <c r="K1199" s="13"/>
      <c r="L1199" s="13"/>
      <c r="M1199" s="24">
        <v>2022</v>
      </c>
      <c r="N1199" s="19">
        <v>44638</v>
      </c>
      <c r="O1199" s="19">
        <v>45368</v>
      </c>
      <c r="P1199" s="19">
        <v>44648</v>
      </c>
      <c r="Q1199" t="s" s="10">
        <v>5172</v>
      </c>
      <c r="R1199" t="s" s="10">
        <v>5052</v>
      </c>
      <c r="S1199" s="10"/>
      <c r="T1199" t="s" s="20">
        <v>5173</v>
      </c>
      <c r="U1199" t="s" s="20">
        <v>5174</v>
      </c>
      <c r="V1199" s="25"/>
      <c r="W1199" s="34"/>
      <c r="X1199" s="34"/>
      <c r="Y1199" s="16"/>
      <c r="Z1199" s="22"/>
      <c r="AA1199" s="22"/>
      <c r="AB1199" s="22"/>
      <c r="AC1199" s="22"/>
      <c r="AD1199" s="22"/>
      <c r="AE1199" s="22"/>
      <c r="AF1199" s="22"/>
      <c r="AG1199" s="37"/>
      <c r="AH1199" s="17"/>
      <c r="AI1199" s="17"/>
    </row>
    <row r="1200" s="9" customFormat="1" ht="90" customHeight="1" hidden="1">
      <c r="A1200" t="s" s="10">
        <v>5175</v>
      </c>
      <c r="B1200" s="24"/>
      <c r="C1200" s="14"/>
      <c r="D1200" t="s" s="11">
        <v>1925</v>
      </c>
      <c r="E1200" s="11"/>
      <c r="F1200" t="s" s="10">
        <v>5176</v>
      </c>
      <c r="G1200" t="s" s="10">
        <v>47</v>
      </c>
      <c r="H1200" s="16"/>
      <c r="I1200" s="13"/>
      <c r="J1200" s="13"/>
      <c r="K1200" s="13"/>
      <c r="L1200" s="13"/>
      <c r="M1200" s="24">
        <v>2022</v>
      </c>
      <c r="N1200" s="19">
        <v>44635</v>
      </c>
      <c r="O1200" s="19">
        <v>46461</v>
      </c>
      <c r="P1200" s="19">
        <v>44636</v>
      </c>
      <c r="Q1200" t="s" s="10">
        <v>4244</v>
      </c>
      <c r="R1200" t="s" s="10">
        <v>4159</v>
      </c>
      <c r="S1200" s="10"/>
      <c r="T1200" t="s" s="20">
        <v>5177</v>
      </c>
      <c r="U1200" t="s" s="20">
        <v>5178</v>
      </c>
      <c r="V1200" t="s" s="20">
        <v>5179</v>
      </c>
      <c r="W1200" s="34"/>
      <c r="X1200" s="34"/>
      <c r="Y1200" s="16"/>
      <c r="Z1200" s="22"/>
      <c r="AA1200" s="22"/>
      <c r="AB1200" s="22"/>
      <c r="AC1200" s="22"/>
      <c r="AD1200" s="22"/>
      <c r="AE1200" s="22"/>
      <c r="AF1200" s="22"/>
      <c r="AG1200" s="37"/>
      <c r="AH1200" s="17"/>
      <c r="AI1200" s="17"/>
    </row>
    <row r="1201" s="9" customFormat="1" ht="60" customHeight="1" hidden="1">
      <c r="A1201" t="s" s="10">
        <v>5180</v>
      </c>
      <c r="B1201" s="24"/>
      <c r="C1201" s="14"/>
      <c r="D1201" t="s" s="11">
        <v>1925</v>
      </c>
      <c r="E1201" s="11"/>
      <c r="F1201" t="s" s="10">
        <v>5181</v>
      </c>
      <c r="G1201" t="s" s="10">
        <v>40</v>
      </c>
      <c r="H1201" s="16"/>
      <c r="I1201" s="13"/>
      <c r="J1201" s="13"/>
      <c r="K1201" s="13"/>
      <c r="L1201" s="13"/>
      <c r="M1201" s="24">
        <v>2022</v>
      </c>
      <c r="N1201" s="19">
        <v>44655</v>
      </c>
      <c r="O1201" t="s" s="10">
        <v>5182</v>
      </c>
      <c r="P1201" s="19">
        <v>44664</v>
      </c>
      <c r="Q1201" t="s" s="10">
        <v>5183</v>
      </c>
      <c r="R1201" s="16">
        <v>1349466</v>
      </c>
      <c r="S1201" s="10"/>
      <c r="T1201" t="s" s="20">
        <v>5184</v>
      </c>
      <c r="U1201" t="s" s="20">
        <v>5185</v>
      </c>
      <c r="V1201" s="25"/>
      <c r="W1201" s="34"/>
      <c r="X1201" s="34"/>
      <c r="Y1201" s="16"/>
      <c r="Z1201" s="22"/>
      <c r="AA1201" s="22"/>
      <c r="AB1201" s="22"/>
      <c r="AC1201" s="22"/>
      <c r="AD1201" s="22"/>
      <c r="AE1201" s="22"/>
      <c r="AF1201" s="22"/>
      <c r="AG1201" s="37"/>
      <c r="AH1201" s="17"/>
      <c r="AI1201" s="17"/>
    </row>
    <row r="1202" s="9" customFormat="1" ht="75" customHeight="1" hidden="1">
      <c r="A1202" t="s" s="10">
        <v>5186</v>
      </c>
      <c r="B1202" s="24"/>
      <c r="C1202" s="14"/>
      <c r="D1202" t="s" s="11">
        <v>1925</v>
      </c>
      <c r="E1202" s="11"/>
      <c r="F1202" t="s" s="10">
        <v>5187</v>
      </c>
      <c r="G1202" t="s" s="10">
        <v>40</v>
      </c>
      <c r="H1202" s="16"/>
      <c r="I1202" s="13"/>
      <c r="J1202" s="13"/>
      <c r="K1202" s="13"/>
      <c r="L1202" s="13"/>
      <c r="M1202" s="24">
        <v>2022</v>
      </c>
      <c r="N1202" s="19">
        <v>44638</v>
      </c>
      <c r="O1202" t="s" s="10">
        <v>5182</v>
      </c>
      <c r="P1202" s="19">
        <v>44642</v>
      </c>
      <c r="Q1202" t="s" s="10">
        <v>5183</v>
      </c>
      <c r="R1202" t="s" s="10">
        <v>4159</v>
      </c>
      <c r="S1202" s="10"/>
      <c r="T1202" t="s" s="20">
        <v>5188</v>
      </c>
      <c r="U1202" t="s" s="20">
        <v>5189</v>
      </c>
      <c r="V1202" s="25"/>
      <c r="W1202" s="34"/>
      <c r="X1202" s="34"/>
      <c r="Y1202" s="16"/>
      <c r="Z1202" s="22"/>
      <c r="AA1202" s="22"/>
      <c r="AB1202" s="22"/>
      <c r="AC1202" s="22"/>
      <c r="AD1202" s="22"/>
      <c r="AE1202" s="22"/>
      <c r="AF1202" s="22"/>
      <c r="AG1202" s="37"/>
      <c r="AH1202" s="17"/>
      <c r="AI1202" s="17"/>
    </row>
    <row r="1203" s="9" customFormat="1" ht="72" customHeight="1">
      <c r="A1203" t="s" s="10">
        <v>5190</v>
      </c>
      <c r="B1203" s="24"/>
      <c r="C1203" s="14"/>
      <c r="D1203" t="s" s="11">
        <v>1925</v>
      </c>
      <c r="E1203" s="11"/>
      <c r="F1203" t="s" s="10">
        <v>5187</v>
      </c>
      <c r="G1203" t="s" s="10">
        <v>68</v>
      </c>
      <c r="H1203" s="16"/>
      <c r="I1203" s="13"/>
      <c r="J1203" s="13"/>
      <c r="K1203" s="13"/>
      <c r="L1203" s="13"/>
      <c r="M1203" s="24">
        <v>2022</v>
      </c>
      <c r="N1203" s="19">
        <v>44637</v>
      </c>
      <c r="O1203" s="19">
        <v>46463</v>
      </c>
      <c r="P1203" s="19">
        <v>44648</v>
      </c>
      <c r="Q1203" t="s" s="10">
        <v>5191</v>
      </c>
      <c r="R1203" t="s" s="10">
        <v>5192</v>
      </c>
      <c r="S1203" s="10"/>
      <c r="T1203" t="s" s="20">
        <v>5193</v>
      </c>
      <c r="U1203" t="s" s="20">
        <v>5194</v>
      </c>
      <c r="V1203" s="25"/>
      <c r="W1203" s="34"/>
      <c r="X1203" s="34"/>
      <c r="Y1203" s="16"/>
      <c r="Z1203" s="22"/>
      <c r="AA1203" s="22"/>
      <c r="AB1203" s="22"/>
      <c r="AC1203" s="22"/>
      <c r="AD1203" s="22"/>
      <c r="AE1203" s="22"/>
      <c r="AF1203" s="22"/>
      <c r="AG1203" s="37"/>
      <c r="AH1203" s="17"/>
      <c r="AI1203" s="17"/>
    </row>
    <row r="1204" s="9" customFormat="1" ht="45" customHeight="1" hidden="1">
      <c r="A1204" t="s" s="10">
        <v>5195</v>
      </c>
      <c r="B1204" s="24"/>
      <c r="C1204" s="14"/>
      <c r="D1204" t="s" s="11">
        <v>120</v>
      </c>
      <c r="E1204" s="11"/>
      <c r="F1204" t="s" s="10">
        <v>5196</v>
      </c>
      <c r="G1204" t="s" s="10">
        <v>47</v>
      </c>
      <c r="H1204" s="16"/>
      <c r="I1204" s="13"/>
      <c r="J1204" s="13"/>
      <c r="K1204" s="13"/>
      <c r="L1204" s="13"/>
      <c r="M1204" s="24">
        <v>2018</v>
      </c>
      <c r="N1204" s="19">
        <v>43172</v>
      </c>
      <c r="O1204" s="19">
        <v>43537</v>
      </c>
      <c r="P1204" s="19">
        <v>43172</v>
      </c>
      <c r="Q1204" t="s" s="10">
        <v>5172</v>
      </c>
      <c r="R1204" t="s" s="10">
        <v>5197</v>
      </c>
      <c r="S1204" s="10"/>
      <c r="T1204" t="s" s="20">
        <v>5198</v>
      </c>
      <c r="U1204" t="s" s="20">
        <v>5199</v>
      </c>
      <c r="V1204" s="25"/>
      <c r="W1204" s="34"/>
      <c r="X1204" s="34"/>
      <c r="Y1204" s="16"/>
      <c r="Z1204" s="22"/>
      <c r="AA1204" s="22"/>
      <c r="AB1204" s="22"/>
      <c r="AC1204" s="22"/>
      <c r="AD1204" s="22"/>
      <c r="AE1204" s="22"/>
      <c r="AF1204" s="22"/>
      <c r="AG1204" t="s" s="12">
        <v>5200</v>
      </c>
      <c r="AH1204" s="17"/>
      <c r="AI1204" s="17"/>
    </row>
    <row r="1205" s="9" customFormat="1" ht="60" customHeight="1" hidden="1">
      <c r="A1205" t="s" s="10">
        <v>5201</v>
      </c>
      <c r="B1205" s="24"/>
      <c r="C1205" s="14"/>
      <c r="D1205" t="s" s="11">
        <v>2644</v>
      </c>
      <c r="E1205" s="11"/>
      <c r="F1205" t="s" s="10">
        <v>5202</v>
      </c>
      <c r="G1205" t="s" s="10">
        <v>60</v>
      </c>
      <c r="H1205" s="16"/>
      <c r="I1205" s="13"/>
      <c r="J1205" s="13"/>
      <c r="K1205" s="13"/>
      <c r="L1205" s="13"/>
      <c r="M1205" s="24">
        <v>2019</v>
      </c>
      <c r="N1205" s="19">
        <v>43784</v>
      </c>
      <c r="O1205" s="19">
        <v>43878</v>
      </c>
      <c r="P1205" s="19">
        <v>43796</v>
      </c>
      <c r="Q1205" t="s" s="10">
        <v>5172</v>
      </c>
      <c r="R1205" t="s" s="10">
        <v>5203</v>
      </c>
      <c r="S1205" t="s" s="10">
        <v>5204</v>
      </c>
      <c r="T1205" t="s" s="20">
        <v>5205</v>
      </c>
      <c r="U1205" t="s" s="20">
        <v>5206</v>
      </c>
      <c r="V1205" s="25"/>
      <c r="W1205" s="34"/>
      <c r="X1205" s="34"/>
      <c r="Y1205" s="16"/>
      <c r="Z1205" s="22"/>
      <c r="AA1205" s="22"/>
      <c r="AB1205" s="22"/>
      <c r="AC1205" s="22"/>
      <c r="AD1205" s="22"/>
      <c r="AE1205" s="22"/>
      <c r="AF1205" s="22"/>
      <c r="AG1205" s="37"/>
      <c r="AH1205" s="17"/>
      <c r="AI1205" s="17"/>
    </row>
    <row r="1206" s="67" customFormat="1" ht="120" customHeight="1" hidden="1">
      <c r="A1206" t="s" s="10">
        <v>5207</v>
      </c>
      <c r="B1206" s="24"/>
      <c r="C1206" s="14"/>
      <c r="D1206" t="s" s="11">
        <v>1925</v>
      </c>
      <c r="E1206" s="11"/>
      <c r="F1206" t="s" s="10">
        <v>5208</v>
      </c>
      <c r="G1206" t="s" s="10">
        <v>40</v>
      </c>
      <c r="H1206" s="16"/>
      <c r="I1206" s="13"/>
      <c r="J1206" s="13"/>
      <c r="K1206" s="13"/>
      <c r="L1206" s="13"/>
      <c r="M1206" s="24">
        <v>2022</v>
      </c>
      <c r="N1206" s="19">
        <v>44711</v>
      </c>
      <c r="O1206" s="19">
        <v>46537</v>
      </c>
      <c r="P1206" s="19">
        <v>44713</v>
      </c>
      <c r="Q1206" t="s" s="10">
        <v>4271</v>
      </c>
      <c r="R1206" t="s" s="55">
        <v>5209</v>
      </c>
      <c r="S1206" t="s" s="10">
        <v>5210</v>
      </c>
      <c r="T1206" t="s" s="20">
        <v>5211</v>
      </c>
      <c r="U1206" t="s" s="20">
        <v>5212</v>
      </c>
      <c r="V1206" t="s" s="20">
        <v>5213</v>
      </c>
      <c r="W1206" s="34"/>
      <c r="X1206" s="34"/>
      <c r="Y1206" s="16"/>
      <c r="Z1206" s="22"/>
      <c r="AA1206" s="22"/>
      <c r="AB1206" s="22"/>
      <c r="AC1206" s="22"/>
      <c r="AD1206" s="22"/>
      <c r="AE1206" s="22"/>
      <c r="AF1206" s="22"/>
      <c r="AG1206" s="37"/>
      <c r="AH1206" s="17"/>
      <c r="AI1206" s="17"/>
    </row>
    <row r="1207" s="52" customFormat="1" ht="60" customHeight="1" hidden="1">
      <c r="A1207" t="s" s="92">
        <v>5214</v>
      </c>
      <c r="B1207" s="24"/>
      <c r="C1207" s="14"/>
      <c r="D1207" t="s" s="11">
        <v>1925</v>
      </c>
      <c r="E1207" s="11"/>
      <c r="F1207" t="s" s="10">
        <v>5215</v>
      </c>
      <c r="G1207" t="s" s="10">
        <v>40</v>
      </c>
      <c r="H1207" s="16"/>
      <c r="I1207" s="13"/>
      <c r="J1207" s="13"/>
      <c r="K1207" s="13"/>
      <c r="L1207" s="13"/>
      <c r="M1207" s="24">
        <v>2022</v>
      </c>
      <c r="N1207" s="19">
        <v>44701</v>
      </c>
      <c r="O1207" t="s" s="10">
        <v>5182</v>
      </c>
      <c r="P1207" s="19">
        <v>44711</v>
      </c>
      <c r="Q1207" t="s" s="10">
        <v>5183</v>
      </c>
      <c r="R1207" s="100">
        <v>1370159</v>
      </c>
      <c r="S1207" s="10"/>
      <c r="T1207" t="s" s="56">
        <v>5216</v>
      </c>
      <c r="U1207" t="s" s="20">
        <v>5185</v>
      </c>
      <c r="V1207" s="25"/>
      <c r="W1207" s="34"/>
      <c r="X1207" s="34"/>
      <c r="Y1207" s="16"/>
      <c r="Z1207" s="22"/>
      <c r="AA1207" s="22"/>
      <c r="AB1207" s="22"/>
      <c r="AC1207" s="22"/>
      <c r="AD1207" s="22"/>
      <c r="AE1207" s="22"/>
      <c r="AF1207" s="22"/>
      <c r="AG1207" s="37"/>
      <c r="AH1207" s="17"/>
      <c r="AI1207" s="17"/>
    </row>
    <row r="1208" s="68" customFormat="1" ht="105" customHeight="1" hidden="1">
      <c r="A1208" t="s" s="92">
        <v>5217</v>
      </c>
      <c r="B1208" s="24"/>
      <c r="C1208" s="14"/>
      <c r="D1208" t="s" s="11">
        <v>1925</v>
      </c>
      <c r="E1208" s="11"/>
      <c r="F1208" t="s" s="10">
        <v>5218</v>
      </c>
      <c r="G1208" t="s" s="10">
        <v>60</v>
      </c>
      <c r="H1208" s="16"/>
      <c r="I1208" s="13"/>
      <c r="J1208" s="13"/>
      <c r="K1208" s="13"/>
      <c r="L1208" s="13"/>
      <c r="M1208" s="24">
        <v>2022</v>
      </c>
      <c r="N1208" s="19">
        <v>44805</v>
      </c>
      <c r="O1208" s="19">
        <v>46631</v>
      </c>
      <c r="P1208" s="19">
        <v>44719</v>
      </c>
      <c r="Q1208" t="s" s="10">
        <v>676</v>
      </c>
      <c r="R1208" t="s" s="10">
        <v>5219</v>
      </c>
      <c r="S1208" s="10"/>
      <c r="T1208" t="s" s="20">
        <v>5220</v>
      </c>
      <c r="U1208" t="s" s="20">
        <v>4369</v>
      </c>
      <c r="V1208" t="s" s="20">
        <v>5221</v>
      </c>
      <c r="W1208" s="34"/>
      <c r="X1208" s="34"/>
      <c r="Y1208" s="16"/>
      <c r="Z1208" s="22"/>
      <c r="AA1208" s="22"/>
      <c r="AB1208" s="22"/>
      <c r="AC1208" s="22"/>
      <c r="AD1208" s="22"/>
      <c r="AE1208" s="22"/>
      <c r="AF1208" s="22"/>
      <c r="AG1208" s="37"/>
      <c r="AH1208" s="17"/>
      <c r="AI1208" s="17"/>
    </row>
    <row r="1209" s="9" customFormat="1" ht="105" customHeight="1" hidden="1">
      <c r="A1209" t="s" s="10">
        <v>5222</v>
      </c>
      <c r="B1209" t="s" s="10">
        <v>5223</v>
      </c>
      <c r="C1209" s="14"/>
      <c r="D1209" t="s" s="11">
        <v>1925</v>
      </c>
      <c r="E1209" s="11"/>
      <c r="F1209" t="s" s="10">
        <v>5224</v>
      </c>
      <c r="G1209" t="s" s="10">
        <v>60</v>
      </c>
      <c r="H1209" s="16"/>
      <c r="I1209" s="13"/>
      <c r="J1209" s="13"/>
      <c r="K1209" s="13"/>
      <c r="L1209" s="13"/>
      <c r="M1209" s="24">
        <v>2022</v>
      </c>
      <c r="N1209" s="19">
        <v>44551</v>
      </c>
      <c r="O1209" s="19">
        <v>46377</v>
      </c>
      <c r="P1209" s="19">
        <v>44742</v>
      </c>
      <c r="Q1209" t="s" s="10">
        <v>166</v>
      </c>
      <c r="R1209" t="s" s="10">
        <v>4159</v>
      </c>
      <c r="S1209" s="10"/>
      <c r="T1209" t="s" s="20">
        <v>5225</v>
      </c>
      <c r="U1209" t="s" s="20">
        <v>5226</v>
      </c>
      <c r="V1209" s="25"/>
      <c r="W1209" s="34"/>
      <c r="X1209" s="34"/>
      <c r="Y1209" s="16"/>
      <c r="Z1209" s="22"/>
      <c r="AA1209" s="22"/>
      <c r="AB1209" s="22"/>
      <c r="AC1209" s="22"/>
      <c r="AD1209" s="22"/>
      <c r="AE1209" s="22"/>
      <c r="AF1209" s="22"/>
      <c r="AG1209" s="37"/>
      <c r="AH1209" s="17"/>
      <c r="AI1209" s="17"/>
    </row>
    <row r="1210" s="9" customFormat="1" ht="60" customHeight="1" hidden="1">
      <c r="A1210" t="s" s="10">
        <v>5227</v>
      </c>
      <c r="B1210" t="s" s="10">
        <v>4402</v>
      </c>
      <c r="C1210" s="14"/>
      <c r="D1210" t="s" s="11">
        <v>1925</v>
      </c>
      <c r="E1210" s="11"/>
      <c r="F1210" t="s" s="10">
        <v>5228</v>
      </c>
      <c r="G1210" t="s" s="10">
        <v>47</v>
      </c>
      <c r="H1210" s="16"/>
      <c r="I1210" s="13"/>
      <c r="J1210" s="13"/>
      <c r="K1210" s="13"/>
      <c r="L1210" s="13"/>
      <c r="M1210" s="24">
        <v>2022</v>
      </c>
      <c r="N1210" s="19">
        <v>44600</v>
      </c>
      <c r="O1210" s="19">
        <v>45797</v>
      </c>
      <c r="P1210" s="19">
        <v>44609</v>
      </c>
      <c r="Q1210" t="s" s="10">
        <v>3538</v>
      </c>
      <c r="R1210" t="s" s="10">
        <v>5229</v>
      </c>
      <c r="S1210" t="s" s="10">
        <v>5230</v>
      </c>
      <c r="T1210" t="s" s="20">
        <v>5231</v>
      </c>
      <c r="U1210" t="s" s="20">
        <v>5232</v>
      </c>
      <c r="V1210" t="s" s="20">
        <v>5233</v>
      </c>
      <c r="W1210" s="34"/>
      <c r="X1210" s="34">
        <v>168300</v>
      </c>
      <c r="Y1210" s="16"/>
      <c r="Z1210" s="22"/>
      <c r="AA1210" s="22"/>
      <c r="AB1210" s="22"/>
      <c r="AC1210" s="22"/>
      <c r="AD1210" s="22"/>
      <c r="AE1210" s="22"/>
      <c r="AF1210" s="22"/>
      <c r="AG1210" s="37"/>
      <c r="AH1210" s="17"/>
      <c r="AI1210" s="17"/>
    </row>
    <row r="1211" s="9" customFormat="1" ht="90.75" customHeight="1" hidden="1">
      <c r="A1211" t="s" s="92">
        <v>5234</v>
      </c>
      <c r="B1211" s="24"/>
      <c r="C1211" s="14"/>
      <c r="D1211" t="s" s="59">
        <v>120</v>
      </c>
      <c r="E1211" s="59"/>
      <c r="F1211" t="s" s="10">
        <v>5235</v>
      </c>
      <c r="G1211" t="s" s="10">
        <v>40</v>
      </c>
      <c r="H1211" s="16"/>
      <c r="I1211" t="s" s="36">
        <v>5236</v>
      </c>
      <c r="J1211" s="13"/>
      <c r="K1211" s="13"/>
      <c r="L1211" s="13"/>
      <c r="M1211" s="24">
        <v>2022</v>
      </c>
      <c r="N1211" s="19">
        <v>44735</v>
      </c>
      <c r="O1211" s="101">
        <v>46142</v>
      </c>
      <c r="P1211" s="19">
        <v>44742</v>
      </c>
      <c r="Q1211" t="s" s="10">
        <v>4895</v>
      </c>
      <c r="R1211" t="s" s="10">
        <v>5237</v>
      </c>
      <c r="S1211" s="10"/>
      <c r="T1211" t="s" s="56">
        <v>5238</v>
      </c>
      <c r="U1211" t="s" s="20">
        <v>5239</v>
      </c>
      <c r="V1211" t="s" s="53">
        <v>5240</v>
      </c>
      <c r="W1211" s="102"/>
      <c r="X1211" s="103">
        <v>1754044.27</v>
      </c>
      <c r="Y1211" s="16"/>
      <c r="Z1211" s="22">
        <v>1736666.67</v>
      </c>
      <c r="AA1211" s="104">
        <v>17377.6</v>
      </c>
      <c r="AB1211" s="22"/>
      <c r="AC1211" s="22"/>
      <c r="AD1211" s="22"/>
      <c r="AE1211" s="22"/>
      <c r="AF1211" s="22"/>
      <c r="AG1211" s="37"/>
      <c r="AH1211" s="17"/>
      <c r="AI1211" s="17"/>
    </row>
    <row r="1212" s="9" customFormat="1" ht="86.25" customHeight="1" hidden="1">
      <c r="A1212" t="s" s="10">
        <v>5241</v>
      </c>
      <c r="B1212" t="s" s="10">
        <v>4402</v>
      </c>
      <c r="C1212" s="14"/>
      <c r="D1212" t="s" s="11">
        <v>120</v>
      </c>
      <c r="E1212" s="11"/>
      <c r="F1212" t="s" s="10">
        <v>5242</v>
      </c>
      <c r="G1212" t="s" s="10">
        <v>47</v>
      </c>
      <c r="H1212" s="16"/>
      <c r="I1212" t="s" s="36">
        <v>4013</v>
      </c>
      <c r="J1212" t="s" s="10">
        <v>3095</v>
      </c>
      <c r="K1212" t="s" s="10">
        <v>5243</v>
      </c>
      <c r="L1212" t="s" s="10">
        <v>5244</v>
      </c>
      <c r="M1212" s="24">
        <v>2022</v>
      </c>
      <c r="N1212" s="19">
        <v>44700</v>
      </c>
      <c r="O1212" s="19">
        <v>44939</v>
      </c>
      <c r="P1212" s="19">
        <v>44704</v>
      </c>
      <c r="Q1212" t="s" s="10">
        <v>4175</v>
      </c>
      <c r="R1212" t="s" s="10">
        <v>5245</v>
      </c>
      <c r="S1212" t="s" s="10">
        <v>4170</v>
      </c>
      <c r="T1212" t="s" s="20">
        <v>5246</v>
      </c>
      <c r="U1212" t="s" s="20">
        <v>1693</v>
      </c>
      <c r="V1212" t="s" s="20">
        <v>5247</v>
      </c>
      <c r="W1212" s="34"/>
      <c r="X1212" s="34">
        <v>200000</v>
      </c>
      <c r="Y1212" s="16"/>
      <c r="Z1212" s="22"/>
      <c r="AA1212" s="22"/>
      <c r="AB1212" s="22"/>
      <c r="AC1212" s="22"/>
      <c r="AD1212" s="22"/>
      <c r="AE1212" s="22"/>
      <c r="AF1212" s="22"/>
      <c r="AG1212" t="s" s="30">
        <v>5248</v>
      </c>
      <c r="AH1212" s="17"/>
      <c r="AI1212" s="17"/>
    </row>
    <row r="1213" s="9" customFormat="1" ht="210" customHeight="1" hidden="1">
      <c r="A1213" t="s" s="10">
        <v>5249</v>
      </c>
      <c r="B1213" s="24"/>
      <c r="C1213" s="14"/>
      <c r="D1213" t="s" s="11">
        <v>1925</v>
      </c>
      <c r="E1213" s="11"/>
      <c r="F1213" t="s" s="10">
        <v>5250</v>
      </c>
      <c r="G1213" t="s" s="10">
        <v>47</v>
      </c>
      <c r="H1213" s="16"/>
      <c r="I1213" s="13"/>
      <c r="J1213" s="13"/>
      <c r="K1213" s="13"/>
      <c r="L1213" s="13"/>
      <c r="M1213" s="24">
        <v>2022</v>
      </c>
      <c r="N1213" s="19">
        <v>44756</v>
      </c>
      <c r="O1213" s="19">
        <v>46582</v>
      </c>
      <c r="P1213" s="19">
        <v>44760</v>
      </c>
      <c r="Q1213" t="s" s="10">
        <v>3538</v>
      </c>
      <c r="R1213" t="s" s="10">
        <v>5251</v>
      </c>
      <c r="S1213" s="10"/>
      <c r="T1213" t="s" s="56">
        <v>5252</v>
      </c>
      <c r="U1213" t="s" s="20">
        <v>1693</v>
      </c>
      <c r="V1213" t="s" s="33">
        <v>5253</v>
      </c>
      <c r="W1213" s="104"/>
      <c r="X1213" s="104">
        <v>1448265.03</v>
      </c>
      <c r="Y1213" s="16"/>
      <c r="Z1213" s="104">
        <v>1448265.03</v>
      </c>
      <c r="AA1213" s="22"/>
      <c r="AB1213" s="22"/>
      <c r="AC1213" s="22"/>
      <c r="AD1213" s="22"/>
      <c r="AE1213" s="22"/>
      <c r="AF1213" s="22"/>
      <c r="AG1213" s="37"/>
      <c r="AH1213" s="17"/>
      <c r="AI1213" s="17"/>
    </row>
    <row r="1214" s="9" customFormat="1" ht="90" customHeight="1">
      <c r="A1214" t="s" s="10">
        <v>5254</v>
      </c>
      <c r="B1214" s="24"/>
      <c r="C1214" s="14"/>
      <c r="D1214" t="s" s="11">
        <v>1925</v>
      </c>
      <c r="E1214" s="11"/>
      <c r="F1214" t="s" s="10">
        <v>5255</v>
      </c>
      <c r="G1214" t="s" s="10">
        <v>60</v>
      </c>
      <c r="H1214" s="16"/>
      <c r="I1214" s="13"/>
      <c r="J1214" s="13"/>
      <c r="K1214" s="13"/>
      <c r="L1214" s="13"/>
      <c r="M1214" s="24">
        <v>2022</v>
      </c>
      <c r="N1214" s="19">
        <v>44749</v>
      </c>
      <c r="O1214" s="19">
        <v>46575</v>
      </c>
      <c r="P1214" s="19">
        <v>44764</v>
      </c>
      <c r="Q1214" t="s" s="10">
        <v>4710</v>
      </c>
      <c r="R1214" t="s" s="10">
        <v>5256</v>
      </c>
      <c r="S1214" s="10"/>
      <c r="T1214" t="s" s="56">
        <v>5257</v>
      </c>
      <c r="U1214" t="s" s="20">
        <v>5258</v>
      </c>
      <c r="V1214" s="25"/>
      <c r="W1214" s="34"/>
      <c r="X1214" s="34"/>
      <c r="Y1214" s="16"/>
      <c r="Z1214" s="22"/>
      <c r="AA1214" s="22"/>
      <c r="AB1214" s="22"/>
      <c r="AC1214" s="22"/>
      <c r="AD1214" s="22"/>
      <c r="AE1214" s="22"/>
      <c r="AF1214" s="22"/>
      <c r="AG1214" s="37"/>
      <c r="AH1214" s="17"/>
      <c r="AI1214" s="17"/>
    </row>
    <row r="1215" s="9" customFormat="1" ht="130.5" customHeight="1" hidden="1">
      <c r="A1215" t="s" s="10">
        <v>5259</v>
      </c>
      <c r="B1215" s="24"/>
      <c r="C1215" s="14"/>
      <c r="D1215" t="s" s="11">
        <v>1925</v>
      </c>
      <c r="E1215" s="11"/>
      <c r="F1215" t="s" s="10">
        <v>5260</v>
      </c>
      <c r="G1215" t="s" s="10">
        <v>47</v>
      </c>
      <c r="H1215" s="16"/>
      <c r="I1215" s="13"/>
      <c r="J1215" s="13"/>
      <c r="K1215" s="13"/>
      <c r="L1215" s="13"/>
      <c r="M1215" s="24">
        <v>2022</v>
      </c>
      <c r="N1215" s="19">
        <v>44743</v>
      </c>
      <c r="O1215" s="19">
        <v>46569</v>
      </c>
      <c r="P1215" s="19">
        <v>44746</v>
      </c>
      <c r="Q1215" t="s" s="10">
        <v>3538</v>
      </c>
      <c r="R1215" t="s" s="10">
        <v>5261</v>
      </c>
      <c r="S1215" s="10"/>
      <c r="T1215" t="s" s="85">
        <v>5262</v>
      </c>
      <c r="U1215" t="s" s="10">
        <v>3602</v>
      </c>
      <c r="V1215" t="s" s="85">
        <v>5263</v>
      </c>
      <c r="W1215" t="s" s="91">
        <v>5264</v>
      </c>
      <c r="X1215" s="105">
        <v>1000074</v>
      </c>
      <c r="Y1215" s="16"/>
      <c r="Z1215" s="105">
        <v>1000074</v>
      </c>
      <c r="AA1215" s="87"/>
      <c r="AB1215" s="87"/>
      <c r="AC1215" s="87"/>
      <c r="AD1215" s="87"/>
      <c r="AE1215" s="87"/>
      <c r="AF1215" s="87"/>
      <c r="AG1215" s="37"/>
      <c r="AH1215" s="13"/>
      <c r="AI1215" s="13"/>
    </row>
    <row r="1216" s="9" customFormat="1" ht="195.75" customHeight="1" hidden="1">
      <c r="A1216" t="s" s="10">
        <v>5265</v>
      </c>
      <c r="B1216" s="24"/>
      <c r="C1216" s="14"/>
      <c r="D1216" t="s" s="11">
        <v>1925</v>
      </c>
      <c r="E1216" s="11"/>
      <c r="F1216" t="s" s="10">
        <v>5266</v>
      </c>
      <c r="G1216" t="s" s="10">
        <v>47</v>
      </c>
      <c r="H1216" s="16"/>
      <c r="I1216" s="13"/>
      <c r="J1216" s="13"/>
      <c r="K1216" s="13"/>
      <c r="L1216" s="13"/>
      <c r="M1216" s="24">
        <v>2022</v>
      </c>
      <c r="N1216" s="19">
        <v>44743</v>
      </c>
      <c r="O1216" s="19">
        <v>46569</v>
      </c>
      <c r="P1216" s="19">
        <v>44747</v>
      </c>
      <c r="Q1216" t="s" s="10">
        <v>3538</v>
      </c>
      <c r="R1216" t="s" s="10">
        <v>5267</v>
      </c>
      <c r="S1216" s="10"/>
      <c r="T1216" t="s" s="85">
        <v>5268</v>
      </c>
      <c r="U1216" t="s" s="10">
        <v>3602</v>
      </c>
      <c r="V1216" t="s" s="106">
        <v>5269</v>
      </c>
      <c r="W1216" s="105"/>
      <c r="X1216" s="105">
        <v>1114008</v>
      </c>
      <c r="Y1216" s="16"/>
      <c r="Z1216" s="105">
        <v>1114008</v>
      </c>
      <c r="AA1216" s="87"/>
      <c r="AB1216" s="87"/>
      <c r="AC1216" s="87"/>
      <c r="AD1216" s="87"/>
      <c r="AE1216" s="87"/>
      <c r="AF1216" s="107"/>
      <c r="AG1216" t="s" s="108">
        <v>5270</v>
      </c>
      <c r="AH1216" s="13"/>
      <c r="AI1216" s="13"/>
    </row>
    <row r="1217" s="9" customFormat="1" ht="86.25" customHeight="1" hidden="1">
      <c r="A1217" t="s" s="10">
        <v>5271</v>
      </c>
      <c r="B1217" s="24"/>
      <c r="C1217" s="14"/>
      <c r="D1217" t="s" s="11">
        <v>1925</v>
      </c>
      <c r="E1217" s="11"/>
      <c r="F1217" t="s" s="10">
        <v>5272</v>
      </c>
      <c r="G1217" t="s" s="10">
        <v>47</v>
      </c>
      <c r="H1217" s="17"/>
      <c r="I1217" s="17"/>
      <c r="J1217" s="10"/>
      <c r="K1217" s="11"/>
      <c r="L1217" s="13"/>
      <c r="M1217" s="24">
        <v>2022</v>
      </c>
      <c r="N1217" s="19">
        <v>45533</v>
      </c>
      <c r="O1217" s="19">
        <v>46387</v>
      </c>
      <c r="P1217" s="19">
        <v>45537</v>
      </c>
      <c r="Q1217" t="s" s="11">
        <v>3538</v>
      </c>
      <c r="R1217" t="s" s="11">
        <v>5273</v>
      </c>
      <c r="S1217" t="s" s="10">
        <v>5274</v>
      </c>
      <c r="T1217" t="s" s="56">
        <v>5275</v>
      </c>
      <c r="U1217" t="s" s="11">
        <v>3602</v>
      </c>
      <c r="V1217" t="s" s="56">
        <v>5276</v>
      </c>
      <c r="W1217" t="s" s="56">
        <v>5277</v>
      </c>
      <c r="X1217" s="104">
        <v>600000</v>
      </c>
      <c r="Y1217" s="16"/>
      <c r="Z1217" s="104">
        <v>600000</v>
      </c>
      <c r="AA1217" s="22"/>
      <c r="AB1217" s="22"/>
      <c r="AC1217" s="22"/>
      <c r="AD1217" s="22"/>
      <c r="AE1217" s="22"/>
      <c r="AF1217" s="22"/>
      <c r="AG1217" s="109"/>
      <c r="AH1217" s="17"/>
      <c r="AI1217" s="17"/>
    </row>
    <row r="1218" s="9" customFormat="1" ht="105" customHeight="1" hidden="1">
      <c r="A1218" t="s" s="10">
        <v>5278</v>
      </c>
      <c r="B1218" s="24"/>
      <c r="C1218" s="14"/>
      <c r="D1218" t="s" s="11">
        <v>1925</v>
      </c>
      <c r="E1218" s="11"/>
      <c r="F1218" t="s" s="10">
        <v>5279</v>
      </c>
      <c r="G1218" t="s" s="11">
        <v>47</v>
      </c>
      <c r="H1218" s="17"/>
      <c r="I1218" s="17"/>
      <c r="J1218" s="10"/>
      <c r="K1218" s="11"/>
      <c r="L1218" s="13"/>
      <c r="M1218" s="24">
        <v>2022</v>
      </c>
      <c r="N1218" s="19">
        <v>45299</v>
      </c>
      <c r="O1218" s="78">
        <v>46395</v>
      </c>
      <c r="P1218" s="19">
        <v>45399</v>
      </c>
      <c r="Q1218" t="s" s="11">
        <v>3538</v>
      </c>
      <c r="R1218" t="s" s="11">
        <v>5280</v>
      </c>
      <c r="S1218" t="s" s="36">
        <v>5281</v>
      </c>
      <c r="T1218" t="s" s="56">
        <v>5282</v>
      </c>
      <c r="U1218" t="s" s="11">
        <v>3602</v>
      </c>
      <c r="V1218" t="s" s="11">
        <v>5283</v>
      </c>
      <c r="W1218" t="s" s="91">
        <v>5284</v>
      </c>
      <c r="X1218" s="110">
        <v>2940000</v>
      </c>
      <c r="Y1218" s="16"/>
      <c r="Z1218" s="110">
        <v>2940000</v>
      </c>
      <c r="AA1218" s="22"/>
      <c r="AB1218" s="22"/>
      <c r="AC1218" s="22"/>
      <c r="AD1218" s="22"/>
      <c r="AE1218" s="22"/>
      <c r="AF1218" s="22"/>
      <c r="AG1218" t="s" s="12">
        <v>5285</v>
      </c>
      <c r="AH1218" s="17"/>
      <c r="AI1218" s="17"/>
    </row>
    <row r="1219" s="9" customFormat="1" ht="105" customHeight="1" hidden="1">
      <c r="A1219" t="s" s="10">
        <v>5286</v>
      </c>
      <c r="B1219" s="24"/>
      <c r="C1219" s="14"/>
      <c r="D1219" t="s" s="11">
        <v>1925</v>
      </c>
      <c r="E1219" s="11"/>
      <c r="F1219" t="s" s="10">
        <v>5287</v>
      </c>
      <c r="G1219" t="s" s="11">
        <v>47</v>
      </c>
      <c r="H1219" s="17"/>
      <c r="I1219" s="17"/>
      <c r="J1219" s="10"/>
      <c r="K1219" s="11"/>
      <c r="L1219" s="13"/>
      <c r="M1219" s="24">
        <v>2022</v>
      </c>
      <c r="N1219" s="19">
        <v>44743</v>
      </c>
      <c r="O1219" s="19">
        <v>46568</v>
      </c>
      <c r="P1219" s="19">
        <v>44747</v>
      </c>
      <c r="Q1219" t="s" s="11">
        <v>3538</v>
      </c>
      <c r="R1219" t="s" s="11">
        <v>5288</v>
      </c>
      <c r="S1219" t="s" s="10">
        <v>5289</v>
      </c>
      <c r="T1219" t="s" s="56">
        <v>5290</v>
      </c>
      <c r="U1219" t="s" s="11">
        <v>3602</v>
      </c>
      <c r="V1219" t="s" s="56">
        <v>5291</v>
      </c>
      <c r="W1219" t="s" s="56">
        <v>5292</v>
      </c>
      <c r="X1219" s="104">
        <v>200000</v>
      </c>
      <c r="Y1219" s="16"/>
      <c r="Z1219" s="104">
        <v>200000</v>
      </c>
      <c r="AA1219" s="22"/>
      <c r="AB1219" s="22"/>
      <c r="AC1219" s="22"/>
      <c r="AD1219" s="22"/>
      <c r="AE1219" s="22"/>
      <c r="AF1219" s="22"/>
      <c r="AG1219" s="13"/>
      <c r="AH1219" s="17"/>
      <c r="AI1219" s="17"/>
    </row>
    <row r="1220" s="67" customFormat="1" ht="60" customHeight="1" hidden="1">
      <c r="A1220" t="s" s="92">
        <v>5293</v>
      </c>
      <c r="B1220" s="24"/>
      <c r="C1220" s="14"/>
      <c r="D1220" t="s" s="11">
        <v>120</v>
      </c>
      <c r="E1220" s="11"/>
      <c r="F1220" t="s" s="10">
        <v>5294</v>
      </c>
      <c r="G1220" t="s" s="11">
        <v>47</v>
      </c>
      <c r="H1220" s="16"/>
      <c r="I1220" s="13"/>
      <c r="J1220" s="13"/>
      <c r="K1220" s="13"/>
      <c r="L1220" s="13"/>
      <c r="M1220" s="24">
        <v>2022</v>
      </c>
      <c r="N1220" s="19">
        <v>44743</v>
      </c>
      <c r="O1220" s="19">
        <v>44996</v>
      </c>
      <c r="P1220" s="19">
        <v>44747</v>
      </c>
      <c r="Q1220" t="s" s="11">
        <v>3538</v>
      </c>
      <c r="R1220" t="s" s="11">
        <v>5295</v>
      </c>
      <c r="S1220" t="s" s="10">
        <v>5296</v>
      </c>
      <c r="T1220" t="s" s="56">
        <v>5297</v>
      </c>
      <c r="U1220" t="s" s="11">
        <v>3602</v>
      </c>
      <c r="V1220" t="s" s="56">
        <v>5298</v>
      </c>
      <c r="W1220" s="104"/>
      <c r="X1220" s="104">
        <v>200000</v>
      </c>
      <c r="Y1220" s="16"/>
      <c r="Z1220" s="104">
        <v>200000</v>
      </c>
      <c r="AA1220" s="22"/>
      <c r="AB1220" s="22"/>
      <c r="AC1220" s="22"/>
      <c r="AD1220" s="22"/>
      <c r="AE1220" s="22"/>
      <c r="AF1220" s="22"/>
      <c r="AG1220" t="s" s="12">
        <v>5299</v>
      </c>
      <c r="AH1220" s="17"/>
      <c r="AI1220" s="17"/>
    </row>
    <row r="1221" s="68" customFormat="1" ht="45" customHeight="1" hidden="1">
      <c r="A1221" t="s" s="92">
        <v>5300</v>
      </c>
      <c r="B1221" s="24"/>
      <c r="C1221" s="14"/>
      <c r="D1221" t="s" s="11">
        <v>120</v>
      </c>
      <c r="E1221" s="11"/>
      <c r="F1221" t="s" s="10">
        <v>5301</v>
      </c>
      <c r="G1221" t="s" s="10">
        <v>47</v>
      </c>
      <c r="H1221" s="16"/>
      <c r="I1221" s="13"/>
      <c r="J1221" s="13"/>
      <c r="K1221" s="13"/>
      <c r="L1221" s="13"/>
      <c r="M1221" s="24">
        <v>2022</v>
      </c>
      <c r="N1221" s="19">
        <v>45106</v>
      </c>
      <c r="O1221" s="19">
        <v>45275</v>
      </c>
      <c r="P1221" s="19">
        <v>45110</v>
      </c>
      <c r="Q1221" t="s" s="10">
        <v>3538</v>
      </c>
      <c r="R1221" t="s" s="10">
        <v>5302</v>
      </c>
      <c r="S1221" t="s" s="10">
        <v>5303</v>
      </c>
      <c r="T1221" t="s" s="111">
        <v>5304</v>
      </c>
      <c r="U1221" t="s" s="10">
        <v>3602</v>
      </c>
      <c r="V1221" t="s" s="85">
        <v>5305</v>
      </c>
      <c r="W1221" s="105"/>
      <c r="X1221" s="105">
        <v>200000</v>
      </c>
      <c r="Y1221" s="16"/>
      <c r="Z1221" s="105">
        <v>100000</v>
      </c>
      <c r="AA1221" s="87"/>
      <c r="AB1221" s="87"/>
      <c r="AC1221" s="87"/>
      <c r="AD1221" s="87"/>
      <c r="AE1221" s="87"/>
      <c r="AF1221" s="87"/>
      <c r="AG1221" s="37"/>
      <c r="AH1221" s="13"/>
      <c r="AI1221" s="13"/>
    </row>
    <row r="1222" s="9" customFormat="1" ht="75" customHeight="1" hidden="1">
      <c r="A1222" t="s" s="10">
        <v>5306</v>
      </c>
      <c r="B1222" s="24"/>
      <c r="C1222" s="14"/>
      <c r="D1222" t="s" s="11">
        <v>120</v>
      </c>
      <c r="E1222" s="11"/>
      <c r="F1222" t="s" s="10">
        <v>5307</v>
      </c>
      <c r="G1222" t="s" s="10">
        <v>40</v>
      </c>
      <c r="H1222" s="16"/>
      <c r="I1222" s="13"/>
      <c r="J1222" s="13"/>
      <c r="K1222" s="13"/>
      <c r="L1222" s="13"/>
      <c r="M1222" s="24">
        <v>2021</v>
      </c>
      <c r="N1222" s="19">
        <v>44105</v>
      </c>
      <c r="O1222" s="19">
        <v>44651</v>
      </c>
      <c r="P1222" s="19">
        <v>44509</v>
      </c>
      <c r="Q1222" t="s" s="10">
        <v>1967</v>
      </c>
      <c r="R1222" t="s" s="10">
        <v>5308</v>
      </c>
      <c r="S1222" s="10"/>
      <c r="T1222" t="s" s="10">
        <v>5309</v>
      </c>
      <c r="U1222" t="s" s="10">
        <v>5239</v>
      </c>
      <c r="V1222" t="s" s="10">
        <v>5310</v>
      </c>
      <c r="W1222" s="112"/>
      <c r="X1222" s="112"/>
      <c r="Y1222" s="16"/>
      <c r="Z1222" s="87"/>
      <c r="AA1222" s="87"/>
      <c r="AB1222" s="87"/>
      <c r="AC1222" s="87"/>
      <c r="AD1222" s="87"/>
      <c r="AE1222" s="87"/>
      <c r="AF1222" s="87"/>
      <c r="AG1222" t="s" s="12">
        <v>5311</v>
      </c>
      <c r="AH1222" s="13"/>
      <c r="AI1222" s="13"/>
    </row>
    <row r="1223" s="9" customFormat="1" ht="111" customHeight="1" hidden="1">
      <c r="A1223" t="s" s="10">
        <v>5312</v>
      </c>
      <c r="B1223" s="24"/>
      <c r="C1223" s="14"/>
      <c r="D1223" t="s" s="11">
        <v>1925</v>
      </c>
      <c r="E1223" s="11"/>
      <c r="F1223" t="s" s="10">
        <v>5313</v>
      </c>
      <c r="G1223" t="s" s="10">
        <v>40</v>
      </c>
      <c r="H1223" s="16"/>
      <c r="I1223" s="13"/>
      <c r="J1223" s="13"/>
      <c r="K1223" s="13"/>
      <c r="L1223" s="13"/>
      <c r="M1223" s="24">
        <v>2022</v>
      </c>
      <c r="N1223" s="19">
        <v>44820</v>
      </c>
      <c r="O1223" s="19">
        <v>46646</v>
      </c>
      <c r="P1223" s="19">
        <v>44820</v>
      </c>
      <c r="Q1223" t="s" s="10">
        <v>1967</v>
      </c>
      <c r="R1223" t="s" s="10">
        <v>5314</v>
      </c>
      <c r="S1223" s="113"/>
      <c r="T1223" t="s" s="85">
        <v>5315</v>
      </c>
      <c r="U1223" t="s" s="10">
        <v>5239</v>
      </c>
      <c r="V1223" s="86"/>
      <c r="W1223" s="112"/>
      <c r="X1223" s="112"/>
      <c r="Y1223" s="16"/>
      <c r="Z1223" s="87"/>
      <c r="AA1223" s="87"/>
      <c r="AB1223" s="87"/>
      <c r="AC1223" s="87"/>
      <c r="AD1223" s="87"/>
      <c r="AE1223" s="87"/>
      <c r="AF1223" s="87"/>
      <c r="AG1223" s="37"/>
      <c r="AH1223" s="13"/>
      <c r="AI1223" s="13"/>
    </row>
    <row r="1224" s="9" customFormat="1" ht="96" customHeight="1" hidden="1">
      <c r="A1224" t="s" s="10">
        <v>5316</v>
      </c>
      <c r="B1224" s="24"/>
      <c r="C1224" s="14"/>
      <c r="D1224" t="s" s="11">
        <v>3270</v>
      </c>
      <c r="E1224" s="11"/>
      <c r="F1224" t="s" s="10">
        <v>5317</v>
      </c>
      <c r="G1224" t="s" s="10">
        <v>60</v>
      </c>
      <c r="H1224" s="16"/>
      <c r="I1224" s="13"/>
      <c r="J1224" s="13"/>
      <c r="K1224" s="13"/>
      <c r="L1224" s="13"/>
      <c r="M1224" s="24">
        <v>2022</v>
      </c>
      <c r="N1224" s="19">
        <v>44756</v>
      </c>
      <c r="O1224" s="19">
        <v>45487</v>
      </c>
      <c r="P1224" s="19">
        <v>44762</v>
      </c>
      <c r="Q1224" t="s" s="10">
        <v>4710</v>
      </c>
      <c r="R1224" t="s" s="10">
        <v>5318</v>
      </c>
      <c r="S1224" s="10"/>
      <c r="T1224" t="s" s="85">
        <v>4712</v>
      </c>
      <c r="U1224" t="s" s="10">
        <v>5319</v>
      </c>
      <c r="V1224" s="86"/>
      <c r="W1224" s="112"/>
      <c r="X1224" s="112"/>
      <c r="Y1224" s="16"/>
      <c r="Z1224" s="87"/>
      <c r="AA1224" s="87"/>
      <c r="AB1224" s="87"/>
      <c r="AC1224" s="87"/>
      <c r="AD1224" s="87"/>
      <c r="AE1224" s="87"/>
      <c r="AF1224" s="87"/>
      <c r="AG1224" s="27"/>
      <c r="AH1224" s="13"/>
      <c r="AI1224" s="13"/>
    </row>
    <row r="1225" s="9" customFormat="1" ht="60" customHeight="1" hidden="1">
      <c r="A1225" t="s" s="10">
        <v>5320</v>
      </c>
      <c r="B1225" s="24"/>
      <c r="C1225" s="14"/>
      <c r="D1225" t="s" s="11">
        <v>1925</v>
      </c>
      <c r="E1225" s="11"/>
      <c r="F1225" t="s" s="10">
        <v>5321</v>
      </c>
      <c r="G1225" t="s" s="10">
        <v>47</v>
      </c>
      <c r="H1225" s="16"/>
      <c r="I1225" s="13"/>
      <c r="J1225" s="13"/>
      <c r="K1225" s="13"/>
      <c r="L1225" s="13"/>
      <c r="M1225" s="24">
        <v>2022</v>
      </c>
      <c r="N1225" s="19">
        <v>44796</v>
      </c>
      <c r="O1225" s="19">
        <v>46387</v>
      </c>
      <c r="P1225" s="19">
        <v>44799</v>
      </c>
      <c r="Q1225" t="s" s="10">
        <v>42</v>
      </c>
      <c r="R1225" t="s" s="10">
        <v>5322</v>
      </c>
      <c r="S1225" s="10"/>
      <c r="T1225" t="s" s="56">
        <v>5323</v>
      </c>
      <c r="U1225" t="s" s="20">
        <v>5324</v>
      </c>
      <c r="V1225" t="s" s="20">
        <v>5325</v>
      </c>
      <c r="W1225" s="34"/>
      <c r="X1225" s="34">
        <v>800000</v>
      </c>
      <c r="Y1225" s="16"/>
      <c r="Z1225" s="34">
        <v>800000</v>
      </c>
      <c r="AA1225" s="22"/>
      <c r="AB1225" s="22"/>
      <c r="AC1225" s="22"/>
      <c r="AD1225" s="22"/>
      <c r="AE1225" s="22"/>
      <c r="AF1225" s="22"/>
      <c r="AG1225" s="37"/>
      <c r="AH1225" s="17"/>
      <c r="AI1225" s="17"/>
    </row>
    <row r="1226" s="9" customFormat="1" ht="45" customHeight="1" hidden="1">
      <c r="A1226" t="s" s="10">
        <v>5326</v>
      </c>
      <c r="B1226" s="24"/>
      <c r="C1226" s="14"/>
      <c r="D1226" t="s" s="11">
        <v>120</v>
      </c>
      <c r="E1226" s="11"/>
      <c r="F1226" t="s" s="10">
        <v>5327</v>
      </c>
      <c r="G1226" t="s" s="10">
        <v>40</v>
      </c>
      <c r="H1226" s="16"/>
      <c r="I1226" s="13"/>
      <c r="J1226" s="13"/>
      <c r="K1226" s="13"/>
      <c r="L1226" s="13"/>
      <c r="M1226" s="24">
        <v>2021</v>
      </c>
      <c r="N1226" s="19">
        <v>44136</v>
      </c>
      <c r="O1226" s="19">
        <v>44681</v>
      </c>
      <c r="P1226" s="19"/>
      <c r="Q1226" t="s" s="10">
        <v>1967</v>
      </c>
      <c r="R1226" t="s" s="10">
        <v>5328</v>
      </c>
      <c r="S1226" s="10"/>
      <c r="T1226" t="s" s="20">
        <v>5329</v>
      </c>
      <c r="U1226" t="s" s="20">
        <v>5239</v>
      </c>
      <c r="V1226" s="25"/>
      <c r="W1226" s="34"/>
      <c r="X1226" s="34">
        <v>3616650</v>
      </c>
      <c r="Y1226" s="16"/>
      <c r="Z1226" s="34">
        <v>3616650</v>
      </c>
      <c r="AA1226" s="22"/>
      <c r="AB1226" s="22"/>
      <c r="AC1226" s="22"/>
      <c r="AD1226" s="22"/>
      <c r="AE1226" s="22"/>
      <c r="AF1226" s="22"/>
      <c r="AG1226" s="37"/>
      <c r="AH1226" s="17"/>
      <c r="AI1226" s="17"/>
    </row>
    <row r="1227" s="9" customFormat="1" ht="75" customHeight="1" hidden="1">
      <c r="A1227" t="s" s="10">
        <v>5330</v>
      </c>
      <c r="B1227" s="24"/>
      <c r="C1227" s="14"/>
      <c r="D1227" t="s" s="11">
        <v>1925</v>
      </c>
      <c r="E1227" s="11"/>
      <c r="F1227" t="s" s="10">
        <v>5331</v>
      </c>
      <c r="G1227" t="s" s="10">
        <v>68</v>
      </c>
      <c r="H1227" s="16"/>
      <c r="I1227" s="13"/>
      <c r="J1227" s="13"/>
      <c r="K1227" s="13"/>
      <c r="L1227" s="13"/>
      <c r="M1227" s="24">
        <v>2022</v>
      </c>
      <c r="N1227" s="19">
        <v>44562</v>
      </c>
      <c r="O1227" s="19">
        <v>46387</v>
      </c>
      <c r="P1227" s="19"/>
      <c r="Q1227" t="s" s="10">
        <v>42</v>
      </c>
      <c r="R1227" t="s" s="10">
        <v>5332</v>
      </c>
      <c r="S1227" s="10"/>
      <c r="T1227" t="s" s="20">
        <v>5333</v>
      </c>
      <c r="U1227" t="s" s="20">
        <v>4899</v>
      </c>
      <c r="V1227" s="25"/>
      <c r="W1227" s="34"/>
      <c r="X1227" s="34">
        <v>697584</v>
      </c>
      <c r="Y1227" s="16"/>
      <c r="Z1227" s="34">
        <v>697584</v>
      </c>
      <c r="AA1227" s="22"/>
      <c r="AB1227" s="22"/>
      <c r="AC1227" s="22"/>
      <c r="AD1227" s="22"/>
      <c r="AE1227" s="22"/>
      <c r="AF1227" s="22"/>
      <c r="AG1227" s="37"/>
      <c r="AH1227" s="17"/>
      <c r="AI1227" s="17"/>
    </row>
    <row r="1228" s="9" customFormat="1" ht="75" customHeight="1" hidden="1">
      <c r="A1228" t="s" s="10">
        <v>5334</v>
      </c>
      <c r="B1228" s="24"/>
      <c r="C1228" s="14"/>
      <c r="D1228" t="s" s="11">
        <v>1925</v>
      </c>
      <c r="E1228" s="11"/>
      <c r="F1228" t="s" s="10">
        <v>5335</v>
      </c>
      <c r="G1228" t="s" s="10">
        <v>68</v>
      </c>
      <c r="H1228" s="16"/>
      <c r="I1228" s="13"/>
      <c r="J1228" s="13"/>
      <c r="K1228" s="13"/>
      <c r="L1228" s="13"/>
      <c r="M1228" s="24">
        <v>2022</v>
      </c>
      <c r="N1228" s="19">
        <v>44562</v>
      </c>
      <c r="O1228" s="19">
        <v>46387</v>
      </c>
      <c r="P1228" s="19"/>
      <c r="Q1228" t="s" s="10">
        <v>42</v>
      </c>
      <c r="R1228" t="s" s="10">
        <v>5336</v>
      </c>
      <c r="S1228" s="10"/>
      <c r="T1228" t="s" s="20">
        <v>5337</v>
      </c>
      <c r="U1228" t="s" s="20">
        <v>4899</v>
      </c>
      <c r="V1228" s="25"/>
      <c r="W1228" s="34"/>
      <c r="X1228" s="34">
        <v>800000</v>
      </c>
      <c r="Y1228" s="16"/>
      <c r="Z1228" s="34">
        <v>800000</v>
      </c>
      <c r="AA1228" s="22"/>
      <c r="AB1228" s="22"/>
      <c r="AC1228" s="22"/>
      <c r="AD1228" s="22"/>
      <c r="AE1228" s="22"/>
      <c r="AF1228" s="22"/>
      <c r="AG1228" s="37"/>
      <c r="AH1228" s="17"/>
      <c r="AI1228" s="17"/>
    </row>
    <row r="1229" s="9" customFormat="1" ht="75" customHeight="1" hidden="1">
      <c r="A1229" t="s" s="10">
        <v>5338</v>
      </c>
      <c r="B1229" s="24"/>
      <c r="C1229" s="14"/>
      <c r="D1229" t="s" s="11">
        <v>1925</v>
      </c>
      <c r="E1229" s="11"/>
      <c r="F1229" t="s" s="10">
        <v>5339</v>
      </c>
      <c r="G1229" t="s" s="10">
        <v>47</v>
      </c>
      <c r="H1229" s="16"/>
      <c r="I1229" s="13"/>
      <c r="J1229" s="13"/>
      <c r="K1229" s="13"/>
      <c r="L1229" s="13"/>
      <c r="M1229" s="24">
        <v>2022</v>
      </c>
      <c r="N1229" s="19">
        <v>44805</v>
      </c>
      <c r="O1229" s="19">
        <v>46631</v>
      </c>
      <c r="P1229" s="19">
        <v>44812</v>
      </c>
      <c r="Q1229" t="s" s="10">
        <v>4250</v>
      </c>
      <c r="R1229" t="s" s="10">
        <v>5340</v>
      </c>
      <c r="S1229" s="10"/>
      <c r="T1229" t="s" s="97">
        <v>5341</v>
      </c>
      <c r="U1229" t="s" s="20">
        <v>5342</v>
      </c>
      <c r="V1229" t="s" s="20">
        <v>5343</v>
      </c>
      <c r="W1229" s="34"/>
      <c r="X1229" s="34"/>
      <c r="Y1229" s="16"/>
      <c r="Z1229" s="22"/>
      <c r="AA1229" s="22"/>
      <c r="AB1229" s="22"/>
      <c r="AC1229" s="22"/>
      <c r="AD1229" s="22"/>
      <c r="AE1229" s="22"/>
      <c r="AF1229" s="22"/>
      <c r="AG1229" s="37"/>
      <c r="AH1229" s="17"/>
      <c r="AI1229" s="17"/>
    </row>
    <row r="1230" s="9" customFormat="1" ht="150" customHeight="1" hidden="1">
      <c r="A1230" t="s" s="10">
        <v>5344</v>
      </c>
      <c r="B1230" s="24"/>
      <c r="C1230" s="14"/>
      <c r="D1230" t="s" s="11">
        <v>1925</v>
      </c>
      <c r="E1230" s="11"/>
      <c r="F1230" t="s" s="10">
        <v>5345</v>
      </c>
      <c r="G1230" t="s" s="10">
        <v>47</v>
      </c>
      <c r="H1230" s="16"/>
      <c r="I1230" s="13"/>
      <c r="J1230" s="13"/>
      <c r="K1230" s="13"/>
      <c r="L1230" s="13"/>
      <c r="M1230" s="24">
        <v>2022</v>
      </c>
      <c r="N1230" s="19">
        <v>44817</v>
      </c>
      <c r="O1230" s="19">
        <v>46275</v>
      </c>
      <c r="P1230" s="19">
        <v>44832</v>
      </c>
      <c r="Q1230" t="s" s="10">
        <v>4250</v>
      </c>
      <c r="R1230" t="s" s="10">
        <v>5346</v>
      </c>
      <c r="S1230" t="s" s="10">
        <v>4088</v>
      </c>
      <c r="T1230" t="s" s="20">
        <v>5347</v>
      </c>
      <c r="U1230" t="s" s="20">
        <v>5342</v>
      </c>
      <c r="V1230" t="s" s="20">
        <v>5348</v>
      </c>
      <c r="W1230" s="34"/>
      <c r="X1230" s="34"/>
      <c r="Y1230" s="16"/>
      <c r="Z1230" s="22"/>
      <c r="AA1230" s="22"/>
      <c r="AB1230" s="22"/>
      <c r="AC1230" s="22"/>
      <c r="AD1230" s="22"/>
      <c r="AE1230" s="22"/>
      <c r="AF1230" s="22"/>
      <c r="AG1230" t="s" s="114">
        <v>5349</v>
      </c>
      <c r="AH1230" s="17"/>
      <c r="AI1230" s="17"/>
    </row>
    <row r="1231" s="9" customFormat="1" ht="195" customHeight="1" hidden="1">
      <c r="A1231" t="s" s="88">
        <v>5350</v>
      </c>
      <c r="B1231" s="24"/>
      <c r="C1231" s="14"/>
      <c r="D1231" t="s" s="11">
        <v>1925</v>
      </c>
      <c r="E1231" s="11"/>
      <c r="F1231" t="s" s="10">
        <v>5351</v>
      </c>
      <c r="G1231" t="s" s="10">
        <v>68</v>
      </c>
      <c r="H1231" s="16"/>
      <c r="I1231" s="13"/>
      <c r="J1231" s="13"/>
      <c r="K1231" s="13"/>
      <c r="L1231" s="13"/>
      <c r="M1231" s="24">
        <v>2022</v>
      </c>
      <c r="N1231" s="19">
        <v>44804</v>
      </c>
      <c r="O1231" s="19">
        <v>46265</v>
      </c>
      <c r="P1231" s="19">
        <v>44837</v>
      </c>
      <c r="Q1231" t="s" s="10">
        <v>4250</v>
      </c>
      <c r="R1231" t="s" s="10">
        <v>5256</v>
      </c>
      <c r="S1231" s="10"/>
      <c r="T1231" t="s" s="56">
        <v>5352</v>
      </c>
      <c r="U1231" t="s" s="20">
        <v>5353</v>
      </c>
      <c r="V1231" t="s" s="115">
        <v>5354</v>
      </c>
      <c r="W1231" s="94"/>
      <c r="X1231" s="34"/>
      <c r="Y1231" s="16"/>
      <c r="Z1231" s="22"/>
      <c r="AA1231" s="22"/>
      <c r="AB1231" s="22"/>
      <c r="AC1231" s="22"/>
      <c r="AD1231" s="22"/>
      <c r="AE1231" s="22"/>
      <c r="AF1231" s="22"/>
      <c r="AG1231" t="s" s="30">
        <v>5355</v>
      </c>
      <c r="AH1231" s="17"/>
      <c r="AI1231" s="17"/>
    </row>
    <row r="1232" s="9" customFormat="1" ht="150" customHeight="1" hidden="1">
      <c r="A1232" t="s" s="88">
        <v>5356</v>
      </c>
      <c r="B1232" s="24"/>
      <c r="C1232" s="14"/>
      <c r="D1232" t="s" s="11">
        <v>1925</v>
      </c>
      <c r="E1232" s="11"/>
      <c r="F1232" t="s" s="10">
        <v>5357</v>
      </c>
      <c r="G1232" t="s" s="10">
        <v>68</v>
      </c>
      <c r="H1232" s="16"/>
      <c r="I1232" s="13"/>
      <c r="J1232" t="s" s="10">
        <v>4964</v>
      </c>
      <c r="K1232" s="18">
        <v>870</v>
      </c>
      <c r="L1232" t="s" s="10">
        <v>5358</v>
      </c>
      <c r="M1232" s="24">
        <v>2022</v>
      </c>
      <c r="N1232" s="19">
        <v>44827</v>
      </c>
      <c r="O1232" s="19">
        <v>46653</v>
      </c>
      <c r="P1232" s="19">
        <v>44831</v>
      </c>
      <c r="Q1232" t="s" s="10">
        <v>3538</v>
      </c>
      <c r="R1232" t="s" s="10">
        <v>5359</v>
      </c>
      <c r="S1232" s="10"/>
      <c r="T1232" t="s" s="56">
        <v>5360</v>
      </c>
      <c r="U1232" t="s" s="20">
        <v>5361</v>
      </c>
      <c r="V1232" t="s" s="20">
        <v>5362</v>
      </c>
      <c r="W1232" s="34"/>
      <c r="X1232" s="34">
        <v>1500000</v>
      </c>
      <c r="Y1232" s="16"/>
      <c r="Z1232" s="22"/>
      <c r="AA1232" s="22"/>
      <c r="AB1232" s="22"/>
      <c r="AC1232" s="22"/>
      <c r="AD1232" s="22"/>
      <c r="AE1232" s="22"/>
      <c r="AF1232" s="22"/>
      <c r="AG1232" t="s" s="30">
        <v>5363</v>
      </c>
      <c r="AH1232" s="17"/>
      <c r="AI1232" s="17"/>
    </row>
    <row r="1233" s="9" customFormat="1" ht="60" customHeight="1" hidden="1">
      <c r="A1233" t="s" s="10">
        <v>5364</v>
      </c>
      <c r="B1233" s="24"/>
      <c r="C1233" s="14"/>
      <c r="D1233" t="s" s="11">
        <v>5365</v>
      </c>
      <c r="E1233" s="11"/>
      <c r="F1233" t="s" s="10">
        <v>5366</v>
      </c>
      <c r="G1233" t="s" s="10">
        <v>40</v>
      </c>
      <c r="H1233" s="16"/>
      <c r="I1233" s="13"/>
      <c r="J1233" s="13"/>
      <c r="K1233" s="13"/>
      <c r="L1233" s="13"/>
      <c r="M1233" s="24">
        <v>2022</v>
      </c>
      <c r="N1233" s="19">
        <v>44532</v>
      </c>
      <c r="O1233" s="19">
        <v>46358</v>
      </c>
      <c r="P1233" s="19">
        <v>44536</v>
      </c>
      <c r="Q1233" t="s" s="10">
        <v>711</v>
      </c>
      <c r="R1233" t="s" s="10">
        <v>3659</v>
      </c>
      <c r="S1233" s="10"/>
      <c r="T1233" t="s" s="20">
        <v>5367</v>
      </c>
      <c r="U1233" t="s" s="20">
        <v>5368</v>
      </c>
      <c r="V1233" s="25"/>
      <c r="W1233" s="34"/>
      <c r="X1233" s="34"/>
      <c r="Y1233" s="16"/>
      <c r="Z1233" s="22"/>
      <c r="AA1233" s="22"/>
      <c r="AB1233" s="22"/>
      <c r="AC1233" s="22"/>
      <c r="AD1233" s="22"/>
      <c r="AE1233" s="22"/>
      <c r="AF1233" s="22"/>
      <c r="AG1233" t="s" s="30">
        <v>5369</v>
      </c>
      <c r="AH1233" s="17"/>
      <c r="AI1233" s="17"/>
    </row>
    <row r="1234" s="67" customFormat="1" ht="210" customHeight="1" hidden="1">
      <c r="A1234" t="s" s="10">
        <v>5370</v>
      </c>
      <c r="B1234" s="24"/>
      <c r="C1234" s="14"/>
      <c r="D1234" t="s" s="11">
        <v>1925</v>
      </c>
      <c r="E1234" s="11"/>
      <c r="F1234" t="s" s="10">
        <v>5371</v>
      </c>
      <c r="G1234" t="s" s="10">
        <v>68</v>
      </c>
      <c r="H1234" s="16"/>
      <c r="I1234" s="13"/>
      <c r="J1234" s="13"/>
      <c r="K1234" s="13"/>
      <c r="L1234" s="13"/>
      <c r="M1234" s="24">
        <v>2022</v>
      </c>
      <c r="N1234" s="19">
        <v>44806</v>
      </c>
      <c r="O1234" s="19">
        <v>46267</v>
      </c>
      <c r="P1234" s="19">
        <v>44825</v>
      </c>
      <c r="Q1234" t="s" s="10">
        <v>711</v>
      </c>
      <c r="R1234" t="s" s="10">
        <v>5372</v>
      </c>
      <c r="S1234" s="10"/>
      <c r="T1234" t="s" s="56">
        <v>5373</v>
      </c>
      <c r="U1234" t="s" s="20">
        <v>5374</v>
      </c>
      <c r="V1234" t="s" s="20">
        <v>5375</v>
      </c>
      <c r="W1234" s="34"/>
      <c r="X1234" s="34"/>
      <c r="Y1234" s="16"/>
      <c r="Z1234" s="22"/>
      <c r="AA1234" s="22"/>
      <c r="AB1234" s="22"/>
      <c r="AC1234" s="22"/>
      <c r="AD1234" s="22"/>
      <c r="AE1234" s="22"/>
      <c r="AF1234" s="22"/>
      <c r="AG1234" t="s" s="30">
        <v>5376</v>
      </c>
      <c r="AH1234" s="17"/>
      <c r="AI1234" s="17"/>
    </row>
    <row r="1235" s="52" customFormat="1" ht="105" customHeight="1" hidden="1">
      <c r="A1235" t="s" s="84">
        <v>5377</v>
      </c>
      <c r="B1235" s="24"/>
      <c r="C1235" s="14"/>
      <c r="D1235" t="s" s="11">
        <v>1925</v>
      </c>
      <c r="E1235" s="11"/>
      <c r="F1235" t="s" s="10">
        <v>5378</v>
      </c>
      <c r="G1235" t="s" s="10">
        <v>47</v>
      </c>
      <c r="H1235" s="16"/>
      <c r="I1235" s="13"/>
      <c r="J1235" s="13"/>
      <c r="K1235" s="13"/>
      <c r="L1235" s="13"/>
      <c r="M1235" s="24">
        <v>2022</v>
      </c>
      <c r="N1235" s="19">
        <v>44817</v>
      </c>
      <c r="O1235" s="19">
        <v>46277</v>
      </c>
      <c r="P1235" s="19">
        <v>45554</v>
      </c>
      <c r="Q1235" t="s" s="10">
        <v>5379</v>
      </c>
      <c r="R1235" t="s" s="10">
        <v>5380</v>
      </c>
      <c r="S1235" t="s" s="10">
        <v>5381</v>
      </c>
      <c r="T1235" t="s" s="56">
        <v>5382</v>
      </c>
      <c r="U1235" t="s" s="20">
        <v>5383</v>
      </c>
      <c r="V1235" t="s" s="55">
        <v>5384</v>
      </c>
      <c r="W1235" s="34"/>
      <c r="X1235" s="34"/>
      <c r="Y1235" s="16"/>
      <c r="Z1235" s="22"/>
      <c r="AA1235" s="22"/>
      <c r="AB1235" s="22"/>
      <c r="AC1235" s="22"/>
      <c r="AD1235" s="22"/>
      <c r="AE1235" s="22"/>
      <c r="AF1235" s="22"/>
      <c r="AG1235" s="37"/>
      <c r="AH1235" s="17"/>
      <c r="AI1235" s="17"/>
    </row>
    <row r="1236" s="68" customFormat="1" ht="225.75" customHeight="1" hidden="1">
      <c r="A1236" t="s" s="10">
        <v>5385</v>
      </c>
      <c r="B1236" s="24"/>
      <c r="C1236" s="14"/>
      <c r="D1236" t="s" s="11">
        <v>1925</v>
      </c>
      <c r="E1236" s="11"/>
      <c r="F1236" t="s" s="10">
        <v>5386</v>
      </c>
      <c r="G1236" t="s" s="10">
        <v>68</v>
      </c>
      <c r="H1236" s="16"/>
      <c r="I1236" s="13"/>
      <c r="J1236" t="s" s="10">
        <v>4964</v>
      </c>
      <c r="K1236" s="18">
        <v>870</v>
      </c>
      <c r="L1236" t="s" s="10">
        <v>5387</v>
      </c>
      <c r="M1236" s="24">
        <v>2022</v>
      </c>
      <c r="N1236" s="19">
        <v>44834</v>
      </c>
      <c r="O1236" s="19">
        <v>46660</v>
      </c>
      <c r="P1236" s="19">
        <v>44837</v>
      </c>
      <c r="Q1236" t="s" s="10">
        <v>42</v>
      </c>
      <c r="R1236" t="s" s="10">
        <v>5388</v>
      </c>
      <c r="S1236" s="10"/>
      <c r="T1236" t="s" s="56">
        <v>5389</v>
      </c>
      <c r="U1236" t="s" s="20">
        <v>5390</v>
      </c>
      <c r="V1236" t="s" s="53">
        <v>5391</v>
      </c>
      <c r="W1236" s="102"/>
      <c r="X1236" s="103">
        <v>1512715.2</v>
      </c>
      <c r="Y1236" s="16"/>
      <c r="Z1236" s="104">
        <v>1512715.2</v>
      </c>
      <c r="AA1236" s="22"/>
      <c r="AB1236" s="22"/>
      <c r="AC1236" s="22"/>
      <c r="AD1236" s="22"/>
      <c r="AE1236" s="22"/>
      <c r="AF1236" s="22"/>
      <c r="AG1236" s="37"/>
      <c r="AH1236" s="17"/>
      <c r="AI1236" s="17"/>
    </row>
    <row r="1237" s="9" customFormat="1" ht="60" customHeight="1" hidden="1">
      <c r="A1237" t="s" s="84">
        <v>5392</v>
      </c>
      <c r="B1237" s="24"/>
      <c r="C1237" s="14"/>
      <c r="D1237" t="s" s="11">
        <v>120</v>
      </c>
      <c r="E1237" s="11"/>
      <c r="F1237" t="s" s="10">
        <v>5393</v>
      </c>
      <c r="G1237" t="s" s="10">
        <v>60</v>
      </c>
      <c r="H1237" s="16"/>
      <c r="I1237" t="s" s="36">
        <v>5394</v>
      </c>
      <c r="J1237" s="13"/>
      <c r="K1237" s="13"/>
      <c r="L1237" s="13"/>
      <c r="M1237" s="24">
        <v>2022</v>
      </c>
      <c r="N1237" s="19">
        <v>44831</v>
      </c>
      <c r="O1237" s="19">
        <v>45562</v>
      </c>
      <c r="P1237" s="19">
        <v>44837</v>
      </c>
      <c r="Q1237" t="s" s="10">
        <v>4271</v>
      </c>
      <c r="R1237" t="s" s="10">
        <v>5256</v>
      </c>
      <c r="S1237" s="10"/>
      <c r="T1237" t="s" s="56">
        <v>5395</v>
      </c>
      <c r="U1237" t="s" s="20">
        <v>5396</v>
      </c>
      <c r="V1237" s="25"/>
      <c r="W1237" s="34"/>
      <c r="X1237" s="34"/>
      <c r="Y1237" s="16"/>
      <c r="Z1237" s="22"/>
      <c r="AA1237" s="22"/>
      <c r="AB1237" s="22"/>
      <c r="AC1237" s="22"/>
      <c r="AD1237" s="22"/>
      <c r="AE1237" s="22"/>
      <c r="AF1237" s="22"/>
      <c r="AG1237" t="s" s="30">
        <v>5397</v>
      </c>
      <c r="AH1237" s="17"/>
      <c r="AI1237" s="17"/>
    </row>
    <row r="1238" s="67" customFormat="1" ht="191.25" customHeight="1" hidden="1">
      <c r="A1238" t="s" s="10">
        <v>5398</v>
      </c>
      <c r="B1238" s="24"/>
      <c r="C1238" s="14"/>
      <c r="D1238" t="s" s="11">
        <v>1925</v>
      </c>
      <c r="E1238" s="11"/>
      <c r="F1238" t="s" s="10">
        <v>5399</v>
      </c>
      <c r="G1238" t="s" s="10">
        <v>47</v>
      </c>
      <c r="H1238" s="16"/>
      <c r="I1238" s="13"/>
      <c r="J1238" t="s" s="10">
        <v>4964</v>
      </c>
      <c r="K1238" s="18">
        <v>870</v>
      </c>
      <c r="L1238" t="s" s="10">
        <v>5400</v>
      </c>
      <c r="M1238" s="24">
        <v>2022</v>
      </c>
      <c r="N1238" s="19">
        <v>44848</v>
      </c>
      <c r="O1238" s="19">
        <v>46309</v>
      </c>
      <c r="P1238" s="19">
        <v>44853</v>
      </c>
      <c r="Q1238" t="s" s="10">
        <v>4175</v>
      </c>
      <c r="R1238" t="s" s="10">
        <v>5401</v>
      </c>
      <c r="S1238" t="s" s="10">
        <v>4088</v>
      </c>
      <c r="T1238" t="s" s="56">
        <v>5402</v>
      </c>
      <c r="U1238" t="s" s="20">
        <v>1693</v>
      </c>
      <c r="V1238" t="s" s="116">
        <v>5403</v>
      </c>
      <c r="W1238" s="34"/>
      <c r="X1238" s="34">
        <v>738468</v>
      </c>
      <c r="Y1238" s="16"/>
      <c r="Z1238" s="22">
        <v>738468</v>
      </c>
      <c r="AA1238" s="22"/>
      <c r="AB1238" s="22"/>
      <c r="AC1238" s="22"/>
      <c r="AD1238" s="22"/>
      <c r="AE1238" s="22"/>
      <c r="AF1238" s="22"/>
      <c r="AG1238" s="37"/>
      <c r="AH1238" s="17"/>
      <c r="AI1238" s="17"/>
    </row>
    <row r="1239" s="68" customFormat="1" ht="210" customHeight="1" hidden="1">
      <c r="A1239" t="s" s="10">
        <v>5404</v>
      </c>
      <c r="B1239" s="24"/>
      <c r="C1239" s="14"/>
      <c r="D1239" t="s" s="11">
        <v>1925</v>
      </c>
      <c r="E1239" s="11"/>
      <c r="F1239" t="s" s="10">
        <v>5405</v>
      </c>
      <c r="G1239" t="s" s="10">
        <v>68</v>
      </c>
      <c r="H1239" s="16"/>
      <c r="I1239" s="13"/>
      <c r="J1239" s="13"/>
      <c r="K1239" s="13"/>
      <c r="L1239" s="13"/>
      <c r="M1239" s="24">
        <v>2022</v>
      </c>
      <c r="N1239" s="19">
        <v>44792</v>
      </c>
      <c r="O1239" s="19">
        <v>46253</v>
      </c>
      <c r="P1239" s="19">
        <v>44803</v>
      </c>
      <c r="Q1239" t="s" s="10">
        <v>4175</v>
      </c>
      <c r="R1239" t="s" s="10">
        <v>5406</v>
      </c>
      <c r="S1239" s="10"/>
      <c r="T1239" t="s" s="56">
        <v>5407</v>
      </c>
      <c r="U1239" t="s" s="20">
        <v>5408</v>
      </c>
      <c r="V1239" t="s" s="20">
        <v>5409</v>
      </c>
      <c r="W1239" s="34"/>
      <c r="X1239" s="34">
        <v>300000</v>
      </c>
      <c r="Y1239" s="16"/>
      <c r="Z1239" s="34">
        <v>300000</v>
      </c>
      <c r="AA1239" s="22"/>
      <c r="AB1239" s="22"/>
      <c r="AC1239" s="22"/>
      <c r="AD1239" s="22"/>
      <c r="AE1239" s="22"/>
      <c r="AF1239" s="22"/>
      <c r="AG1239" s="37"/>
      <c r="AH1239" s="17"/>
      <c r="AI1239" s="17"/>
    </row>
    <row r="1240" s="67" customFormat="1" ht="165" customHeight="1" hidden="1">
      <c r="A1240" t="s" s="88">
        <v>5410</v>
      </c>
      <c r="B1240" s="24"/>
      <c r="C1240" s="14"/>
      <c r="D1240" t="s" s="11">
        <v>1925</v>
      </c>
      <c r="E1240" s="11"/>
      <c r="F1240" t="s" s="10">
        <v>5411</v>
      </c>
      <c r="G1240" t="s" s="10">
        <v>68</v>
      </c>
      <c r="H1240" s="16"/>
      <c r="I1240" s="13"/>
      <c r="J1240" s="13"/>
      <c r="K1240" s="13"/>
      <c r="L1240" s="13"/>
      <c r="M1240" s="24">
        <v>2022</v>
      </c>
      <c r="N1240" s="19">
        <v>44839</v>
      </c>
      <c r="O1240" s="19">
        <v>46665</v>
      </c>
      <c r="P1240" s="19">
        <v>44847</v>
      </c>
      <c r="Q1240" t="s" s="10">
        <v>4895</v>
      </c>
      <c r="R1240" t="s" s="10">
        <v>5388</v>
      </c>
      <c r="S1240" s="10"/>
      <c r="T1240" t="s" s="20">
        <v>5412</v>
      </c>
      <c r="U1240" t="s" s="20">
        <v>5413</v>
      </c>
      <c r="V1240" t="s" s="115">
        <v>5414</v>
      </c>
      <c r="W1240" s="102"/>
      <c r="X1240" s="103">
        <v>1209345.6</v>
      </c>
      <c r="Y1240" s="16"/>
      <c r="Z1240" s="104">
        <v>1209345.6</v>
      </c>
      <c r="AA1240" s="22"/>
      <c r="AB1240" s="22"/>
      <c r="AC1240" s="22"/>
      <c r="AD1240" s="22"/>
      <c r="AE1240" s="22"/>
      <c r="AF1240" s="22"/>
      <c r="AG1240" s="37"/>
      <c r="AH1240" s="17"/>
      <c r="AI1240" s="17"/>
    </row>
    <row r="1241" s="52" customFormat="1" ht="217.5" customHeight="1" hidden="1">
      <c r="A1241" t="s" s="88">
        <v>5415</v>
      </c>
      <c r="B1241" s="24"/>
      <c r="C1241" s="14"/>
      <c r="D1241" t="s" s="11">
        <v>1925</v>
      </c>
      <c r="E1241" s="11"/>
      <c r="F1241" t="s" s="10">
        <v>5416</v>
      </c>
      <c r="G1241" t="s" s="10">
        <v>47</v>
      </c>
      <c r="H1241" s="16"/>
      <c r="I1241" s="13"/>
      <c r="J1241" t="s" s="10">
        <v>4964</v>
      </c>
      <c r="K1241" s="18">
        <v>870</v>
      </c>
      <c r="L1241" t="s" s="10">
        <v>5417</v>
      </c>
      <c r="M1241" s="24">
        <v>2022</v>
      </c>
      <c r="N1241" s="19">
        <v>44848</v>
      </c>
      <c r="O1241" s="19">
        <v>46309</v>
      </c>
      <c r="P1241" s="19">
        <v>44853</v>
      </c>
      <c r="Q1241" t="s" s="10">
        <v>4175</v>
      </c>
      <c r="R1241" t="s" s="10">
        <v>5418</v>
      </c>
      <c r="S1241" t="s" s="36">
        <v>5419</v>
      </c>
      <c r="T1241" t="s" s="56">
        <v>5420</v>
      </c>
      <c r="U1241" t="s" s="20">
        <v>1693</v>
      </c>
      <c r="V1241" t="s" s="117">
        <v>5421</v>
      </c>
      <c r="W1241" s="102"/>
      <c r="X1241" s="103">
        <v>979051.2</v>
      </c>
      <c r="Y1241" s="16"/>
      <c r="Z1241" s="104">
        <v>979051.2</v>
      </c>
      <c r="AA1241" s="22"/>
      <c r="AB1241" s="22"/>
      <c r="AC1241" s="22"/>
      <c r="AD1241" s="22"/>
      <c r="AE1241" s="22"/>
      <c r="AF1241" s="22"/>
      <c r="AG1241" s="37"/>
      <c r="AH1241" s="17"/>
      <c r="AI1241" s="17"/>
    </row>
    <row r="1242" s="52" customFormat="1" ht="150.75" customHeight="1" hidden="1">
      <c r="A1242" t="s" s="92">
        <v>5422</v>
      </c>
      <c r="B1242" s="24"/>
      <c r="C1242" s="14"/>
      <c r="D1242" t="s" s="11">
        <v>1925</v>
      </c>
      <c r="E1242" s="11"/>
      <c r="F1242" t="s" s="10">
        <v>5423</v>
      </c>
      <c r="G1242" t="s" s="10">
        <v>47</v>
      </c>
      <c r="H1242" s="16"/>
      <c r="I1242" s="13"/>
      <c r="J1242" t="s" s="10">
        <v>4964</v>
      </c>
      <c r="K1242" s="18">
        <v>870</v>
      </c>
      <c r="L1242" t="s" s="10">
        <v>5424</v>
      </c>
      <c r="M1242" s="24">
        <v>2022</v>
      </c>
      <c r="N1242" s="19">
        <v>44848</v>
      </c>
      <c r="O1242" s="19">
        <v>46309</v>
      </c>
      <c r="P1242" s="19">
        <v>44853</v>
      </c>
      <c r="Q1242" t="s" s="10">
        <v>4175</v>
      </c>
      <c r="R1242" t="s" s="10">
        <v>5425</v>
      </c>
      <c r="S1242" s="10"/>
      <c r="T1242" t="s" s="56">
        <v>5426</v>
      </c>
      <c r="U1242" t="s" s="20">
        <v>1693</v>
      </c>
      <c r="V1242" t="s" s="118">
        <v>5427</v>
      </c>
      <c r="W1242" s="102"/>
      <c r="X1242" s="103">
        <v>979051.2</v>
      </c>
      <c r="Y1242" s="16"/>
      <c r="Z1242" s="104">
        <v>979051.2</v>
      </c>
      <c r="AA1242" s="22"/>
      <c r="AB1242" s="22"/>
      <c r="AC1242" s="22"/>
      <c r="AD1242" s="22"/>
      <c r="AE1242" s="22"/>
      <c r="AF1242" s="22"/>
      <c r="AG1242" s="37"/>
      <c r="AH1242" s="17"/>
      <c r="AI1242" s="17"/>
    </row>
    <row r="1243" s="52" customFormat="1" ht="73.5" customHeight="1" hidden="1">
      <c r="A1243" t="s" s="10">
        <v>5428</v>
      </c>
      <c r="B1243" s="24"/>
      <c r="C1243" s="14"/>
      <c r="D1243" t="s" s="59">
        <v>120</v>
      </c>
      <c r="E1243" s="59"/>
      <c r="F1243" t="s" s="10">
        <v>5429</v>
      </c>
      <c r="G1243" t="s" s="10">
        <v>47</v>
      </c>
      <c r="H1243" s="16"/>
      <c r="I1243" s="13"/>
      <c r="J1243" s="13"/>
      <c r="K1243" s="13"/>
      <c r="L1243" s="13"/>
      <c r="M1243" s="24">
        <v>2022</v>
      </c>
      <c r="N1243" s="19">
        <v>45525</v>
      </c>
      <c r="O1243" s="119">
        <v>46140</v>
      </c>
      <c r="P1243" s="19"/>
      <c r="Q1243" t="s" s="10">
        <v>4175</v>
      </c>
      <c r="R1243" t="s" s="10">
        <v>5430</v>
      </c>
      <c r="S1243" t="s" s="10">
        <v>5431</v>
      </c>
      <c r="T1243" t="s" s="56">
        <v>5432</v>
      </c>
      <c r="U1243" t="s" s="20">
        <v>1693</v>
      </c>
      <c r="V1243" t="s" s="20">
        <v>5433</v>
      </c>
      <c r="W1243" t="s" s="91">
        <v>5434</v>
      </c>
      <c r="X1243" s="34">
        <v>300000</v>
      </c>
      <c r="Y1243" s="16"/>
      <c r="Z1243" s="34">
        <v>300000</v>
      </c>
      <c r="AA1243" s="22"/>
      <c r="AB1243" s="22"/>
      <c r="AC1243" s="22"/>
      <c r="AD1243" s="22"/>
      <c r="AE1243" s="22"/>
      <c r="AF1243" s="22"/>
      <c r="AG1243" s="37"/>
      <c r="AH1243" s="17"/>
      <c r="AI1243" s="17"/>
    </row>
    <row r="1244" s="68" customFormat="1" ht="75.75" customHeight="1" hidden="1">
      <c r="A1244" t="s" s="10">
        <v>5435</v>
      </c>
      <c r="B1244" s="24"/>
      <c r="C1244" s="14"/>
      <c r="D1244" t="s" s="11">
        <v>1925</v>
      </c>
      <c r="E1244" s="11"/>
      <c r="F1244" t="s" s="10">
        <v>5436</v>
      </c>
      <c r="G1244" t="s" s="10">
        <v>47</v>
      </c>
      <c r="H1244" s="16"/>
      <c r="I1244" s="13"/>
      <c r="J1244" s="13"/>
      <c r="K1244" s="13"/>
      <c r="L1244" s="13"/>
      <c r="M1244" s="24">
        <v>2022</v>
      </c>
      <c r="N1244" s="19">
        <v>44901</v>
      </c>
      <c r="O1244" s="19">
        <v>46727</v>
      </c>
      <c r="P1244" s="19">
        <v>44904</v>
      </c>
      <c r="Q1244" t="s" s="10">
        <v>4175</v>
      </c>
      <c r="R1244" t="s" s="10">
        <v>5437</v>
      </c>
      <c r="S1244" s="10"/>
      <c r="T1244" t="s" s="56">
        <v>5438</v>
      </c>
      <c r="U1244" t="s" s="20">
        <v>1693</v>
      </c>
      <c r="V1244" t="s" s="56">
        <v>5439</v>
      </c>
      <c r="W1244" t="s" s="91">
        <v>5440</v>
      </c>
      <c r="X1244" s="104">
        <v>1785094</v>
      </c>
      <c r="Y1244" s="16"/>
      <c r="Z1244" s="104">
        <v>1785094</v>
      </c>
      <c r="AA1244" s="22"/>
      <c r="AB1244" s="22"/>
      <c r="AC1244" s="22"/>
      <c r="AD1244" s="22"/>
      <c r="AE1244" s="22"/>
      <c r="AF1244" s="22"/>
      <c r="AG1244" s="37"/>
      <c r="AH1244" s="17"/>
      <c r="AI1244" s="17"/>
    </row>
    <row r="1245" s="9" customFormat="1" ht="60" customHeight="1" hidden="1">
      <c r="A1245" t="s" s="88">
        <v>5441</v>
      </c>
      <c r="B1245" s="24"/>
      <c r="C1245" s="14"/>
      <c r="D1245" t="s" s="11">
        <v>3270</v>
      </c>
      <c r="E1245" s="11"/>
      <c r="F1245" t="s" s="10">
        <v>5442</v>
      </c>
      <c r="G1245" t="s" s="10">
        <v>60</v>
      </c>
      <c r="H1245" s="16"/>
      <c r="I1245" s="13"/>
      <c r="J1245" s="13"/>
      <c r="K1245" s="13"/>
      <c r="L1245" s="13"/>
      <c r="M1245" s="24">
        <v>2022</v>
      </c>
      <c r="N1245" s="19">
        <v>44874</v>
      </c>
      <c r="O1245" s="19">
        <v>45605</v>
      </c>
      <c r="P1245" s="19">
        <v>44904</v>
      </c>
      <c r="Q1245" t="s" s="10">
        <v>4710</v>
      </c>
      <c r="R1245" t="s" s="10">
        <v>5443</v>
      </c>
      <c r="S1245" s="10"/>
      <c r="T1245" t="s" s="85">
        <v>4712</v>
      </c>
      <c r="U1245" t="s" s="10">
        <v>4713</v>
      </c>
      <c r="V1245" s="25"/>
      <c r="W1245" s="34"/>
      <c r="X1245" s="34"/>
      <c r="Y1245" s="16"/>
      <c r="Z1245" s="22"/>
      <c r="AA1245" s="22"/>
      <c r="AB1245" s="22"/>
      <c r="AC1245" s="22"/>
      <c r="AD1245" s="22"/>
      <c r="AE1245" s="22"/>
      <c r="AF1245" s="22"/>
      <c r="AG1245" s="37"/>
      <c r="AH1245" s="17"/>
      <c r="AI1245" s="17"/>
    </row>
    <row r="1246" s="9" customFormat="1" ht="75" customHeight="1" hidden="1">
      <c r="A1246" t="s" s="88">
        <v>5444</v>
      </c>
      <c r="B1246" s="24"/>
      <c r="C1246" s="14"/>
      <c r="D1246" t="s" s="11">
        <v>3270</v>
      </c>
      <c r="E1246" s="11"/>
      <c r="F1246" t="s" s="10">
        <v>5445</v>
      </c>
      <c r="G1246" t="s" s="10">
        <v>3888</v>
      </c>
      <c r="H1246" s="16"/>
      <c r="I1246" s="13"/>
      <c r="J1246" s="13"/>
      <c r="K1246" s="13"/>
      <c r="L1246" s="13"/>
      <c r="M1246" s="24">
        <v>2022</v>
      </c>
      <c r="N1246" s="19">
        <v>44904</v>
      </c>
      <c r="O1246" s="19">
        <v>45086</v>
      </c>
      <c r="P1246" s="19">
        <v>44911</v>
      </c>
      <c r="Q1246" t="s" s="10">
        <v>4175</v>
      </c>
      <c r="R1246" t="s" s="10">
        <v>5446</v>
      </c>
      <c r="S1246" s="10"/>
      <c r="T1246" t="s" s="56">
        <v>5447</v>
      </c>
      <c r="U1246" t="s" s="20">
        <v>1693</v>
      </c>
      <c r="V1246" t="s" s="115">
        <v>5448</v>
      </c>
      <c r="W1246" s="94"/>
      <c r="X1246" s="34">
        <v>100000</v>
      </c>
      <c r="Y1246" s="16"/>
      <c r="Z1246" s="34">
        <v>100000</v>
      </c>
      <c r="AA1246" s="22"/>
      <c r="AB1246" s="22"/>
      <c r="AC1246" s="22"/>
      <c r="AD1246" s="22"/>
      <c r="AE1246" s="22"/>
      <c r="AF1246" s="22"/>
      <c r="AG1246" t="s" s="30">
        <v>5449</v>
      </c>
      <c r="AH1246" s="17"/>
      <c r="AI1246" s="17"/>
    </row>
    <row r="1247" s="9" customFormat="1" ht="120" customHeight="1" hidden="1">
      <c r="A1247" t="s" s="88">
        <v>5450</v>
      </c>
      <c r="B1247" s="24"/>
      <c r="C1247" s="14"/>
      <c r="D1247" t="s" s="11">
        <v>1925</v>
      </c>
      <c r="E1247" s="11"/>
      <c r="F1247" t="s" s="10">
        <v>5451</v>
      </c>
      <c r="G1247" t="s" s="10">
        <v>2232</v>
      </c>
      <c r="H1247" s="16"/>
      <c r="I1247" s="13"/>
      <c r="J1247" s="13"/>
      <c r="K1247" s="13"/>
      <c r="L1247" s="13"/>
      <c r="M1247" s="24">
        <v>2022</v>
      </c>
      <c r="N1247" s="19">
        <v>44859</v>
      </c>
      <c r="O1247" s="19">
        <v>47416</v>
      </c>
      <c r="P1247" s="19">
        <v>44882</v>
      </c>
      <c r="Q1247" t="s" s="10">
        <v>2735</v>
      </c>
      <c r="R1247" t="s" s="10">
        <v>5452</v>
      </c>
      <c r="S1247" t="s" s="10">
        <v>4088</v>
      </c>
      <c r="T1247" t="s" s="20">
        <v>5453</v>
      </c>
      <c r="U1247" t="s" s="20">
        <v>5454</v>
      </c>
      <c r="V1247" t="s" s="20">
        <v>5455</v>
      </c>
      <c r="W1247" s="34"/>
      <c r="X1247" s="34"/>
      <c r="Y1247" s="16"/>
      <c r="Z1247" s="22"/>
      <c r="AA1247" s="22"/>
      <c r="AB1247" s="22"/>
      <c r="AC1247" s="22"/>
      <c r="AD1247" s="22"/>
      <c r="AE1247" s="22"/>
      <c r="AF1247" s="22"/>
      <c r="AG1247" s="37"/>
      <c r="AH1247" s="17"/>
      <c r="AI1247" s="17"/>
    </row>
    <row r="1248" s="67" customFormat="1" ht="75" customHeight="1" hidden="1">
      <c r="A1248" t="s" s="10">
        <v>5456</v>
      </c>
      <c r="B1248" s="24"/>
      <c r="C1248" s="14"/>
      <c r="D1248" t="s" s="11">
        <v>1925</v>
      </c>
      <c r="E1248" s="11"/>
      <c r="F1248" t="s" s="10">
        <v>5457</v>
      </c>
      <c r="G1248" t="s" s="10">
        <v>3888</v>
      </c>
      <c r="H1248" s="16"/>
      <c r="I1248" s="13"/>
      <c r="J1248" s="13"/>
      <c r="K1248" s="13"/>
      <c r="L1248" s="13"/>
      <c r="M1248" s="24">
        <v>2022</v>
      </c>
      <c r="N1248" s="19">
        <v>45461</v>
      </c>
      <c r="O1248" t="s" s="36">
        <v>5458</v>
      </c>
      <c r="P1248" s="19">
        <v>45464</v>
      </c>
      <c r="Q1248" t="s" s="10">
        <v>4175</v>
      </c>
      <c r="R1248" t="s" s="10">
        <v>5459</v>
      </c>
      <c r="S1248" t="s" s="36">
        <v>5460</v>
      </c>
      <c r="T1248" t="s" s="56">
        <v>5461</v>
      </c>
      <c r="U1248" t="s" s="20">
        <v>1693</v>
      </c>
      <c r="V1248" t="s" s="56">
        <v>5462</v>
      </c>
      <c r="W1248" t="s" s="91">
        <v>5463</v>
      </c>
      <c r="X1248" s="34">
        <v>200000</v>
      </c>
      <c r="Y1248" s="16"/>
      <c r="Z1248" s="34">
        <v>200000</v>
      </c>
      <c r="AA1248" s="22"/>
      <c r="AB1248" s="22"/>
      <c r="AC1248" s="22"/>
      <c r="AD1248" s="22"/>
      <c r="AE1248" s="22"/>
      <c r="AF1248" s="22"/>
      <c r="AG1248" s="23"/>
      <c r="AH1248" s="17"/>
      <c r="AI1248" s="17"/>
    </row>
    <row r="1249" s="68" customFormat="1" ht="75" customHeight="1">
      <c r="A1249" t="s" s="92">
        <v>5464</v>
      </c>
      <c r="B1249" s="24"/>
      <c r="C1249" s="14"/>
      <c r="D1249" t="s" s="11">
        <v>1925</v>
      </c>
      <c r="E1249" s="11"/>
      <c r="F1249" t="s" s="10">
        <v>5465</v>
      </c>
      <c r="G1249" t="s" s="10">
        <v>60</v>
      </c>
      <c r="H1249" s="16"/>
      <c r="I1249" s="13"/>
      <c r="J1249" s="13"/>
      <c r="K1249" s="13"/>
      <c r="L1249" s="13"/>
      <c r="M1249" s="24">
        <v>2023</v>
      </c>
      <c r="N1249" s="19">
        <v>44949</v>
      </c>
      <c r="O1249" s="19">
        <v>46775</v>
      </c>
      <c r="P1249" s="19">
        <v>44960</v>
      </c>
      <c r="Q1249" t="s" s="10">
        <v>3437</v>
      </c>
      <c r="R1249" t="s" s="10">
        <v>5466</v>
      </c>
      <c r="S1249" s="10"/>
      <c r="T1249" t="s" s="56">
        <v>5467</v>
      </c>
      <c r="U1249" t="s" s="20">
        <v>5468</v>
      </c>
      <c r="V1249" s="25"/>
      <c r="W1249" s="34"/>
      <c r="X1249" s="34"/>
      <c r="Y1249" s="16"/>
      <c r="Z1249" s="22"/>
      <c r="AA1249" s="22"/>
      <c r="AB1249" s="22"/>
      <c r="AC1249" s="22"/>
      <c r="AD1249" s="22"/>
      <c r="AE1249" s="22"/>
      <c r="AF1249" s="22"/>
      <c r="AG1249" s="37"/>
      <c r="AH1249" s="17"/>
      <c r="AI1249" s="17"/>
    </row>
    <row r="1250" s="9" customFormat="1" ht="165" customHeight="1" hidden="1">
      <c r="A1250" t="s" s="88">
        <v>5469</v>
      </c>
      <c r="B1250" s="24"/>
      <c r="C1250" s="14"/>
      <c r="D1250" t="s" s="11">
        <v>120</v>
      </c>
      <c r="E1250" s="11"/>
      <c r="F1250" t="s" s="10">
        <v>5470</v>
      </c>
      <c r="G1250" t="s" s="10">
        <v>40</v>
      </c>
      <c r="H1250" s="16"/>
      <c r="I1250" s="13"/>
      <c r="J1250" s="13"/>
      <c r="K1250" s="13"/>
      <c r="L1250" s="13"/>
      <c r="M1250" s="24">
        <v>2022</v>
      </c>
      <c r="N1250" s="19"/>
      <c r="O1250" s="19">
        <v>45412</v>
      </c>
      <c r="P1250" s="19"/>
      <c r="Q1250" t="s" s="10">
        <v>1967</v>
      </c>
      <c r="R1250" t="s" s="10">
        <v>5471</v>
      </c>
      <c r="S1250" s="10"/>
      <c r="T1250" t="s" s="56">
        <v>5472</v>
      </c>
      <c r="U1250" t="s" s="20">
        <v>3859</v>
      </c>
      <c r="V1250" t="s" s="20">
        <v>5473</v>
      </c>
      <c r="W1250" s="34"/>
      <c r="X1250" s="34"/>
      <c r="Y1250" s="16"/>
      <c r="Z1250" s="22"/>
      <c r="AA1250" s="22"/>
      <c r="AB1250" s="22"/>
      <c r="AC1250" s="22"/>
      <c r="AD1250" s="22"/>
      <c r="AE1250" s="22"/>
      <c r="AF1250" s="22"/>
      <c r="AG1250" t="s" s="30">
        <v>5474</v>
      </c>
      <c r="AH1250" s="17"/>
      <c r="AI1250" s="17"/>
    </row>
    <row r="1251" s="9" customFormat="1" ht="195" customHeight="1" hidden="1">
      <c r="A1251" t="s" s="10">
        <v>5475</v>
      </c>
      <c r="B1251" s="24"/>
      <c r="C1251" s="14"/>
      <c r="D1251" t="s" s="11">
        <v>1925</v>
      </c>
      <c r="E1251" s="11"/>
      <c r="F1251" t="s" s="10">
        <v>5476</v>
      </c>
      <c r="G1251" t="s" s="10">
        <v>68</v>
      </c>
      <c r="H1251" s="16"/>
      <c r="I1251" s="13"/>
      <c r="J1251" s="13"/>
      <c r="K1251" s="13"/>
      <c r="L1251" s="13"/>
      <c r="M1251" s="24">
        <v>2022</v>
      </c>
      <c r="N1251" s="19">
        <v>44852</v>
      </c>
      <c r="O1251" s="19">
        <v>46313</v>
      </c>
      <c r="P1251" s="19">
        <v>44865</v>
      </c>
      <c r="Q1251" t="s" s="10">
        <v>711</v>
      </c>
      <c r="R1251" t="s" s="10">
        <v>5452</v>
      </c>
      <c r="S1251" s="10"/>
      <c r="T1251" t="s" s="56">
        <v>5477</v>
      </c>
      <c r="U1251" t="s" s="20">
        <v>5478</v>
      </c>
      <c r="V1251" t="s" s="42">
        <v>5479</v>
      </c>
      <c r="W1251" s="94"/>
      <c r="X1251" s="34"/>
      <c r="Y1251" s="16"/>
      <c r="Z1251" s="22"/>
      <c r="AA1251" s="22"/>
      <c r="AB1251" s="22"/>
      <c r="AC1251" s="22"/>
      <c r="AD1251" s="22"/>
      <c r="AE1251" s="22"/>
      <c r="AF1251" s="22"/>
      <c r="AG1251" s="37"/>
      <c r="AH1251" s="17"/>
      <c r="AI1251" s="17"/>
    </row>
    <row r="1252" s="9" customFormat="1" ht="120" customHeight="1" hidden="1">
      <c r="A1252" t="s" s="88">
        <v>5480</v>
      </c>
      <c r="B1252" s="24"/>
      <c r="C1252" s="14"/>
      <c r="D1252" t="s" s="11">
        <v>1925</v>
      </c>
      <c r="E1252" s="11"/>
      <c r="F1252" t="s" s="10">
        <v>5481</v>
      </c>
      <c r="G1252" t="s" s="10">
        <v>47</v>
      </c>
      <c r="H1252" s="16"/>
      <c r="I1252" s="13"/>
      <c r="J1252" s="13"/>
      <c r="K1252" s="13"/>
      <c r="L1252" s="13"/>
      <c r="M1252" s="24">
        <v>2022</v>
      </c>
      <c r="N1252" s="19"/>
      <c r="O1252" s="19"/>
      <c r="P1252" s="19"/>
      <c r="Q1252" t="s" s="10">
        <v>1613</v>
      </c>
      <c r="R1252" t="s" s="10">
        <v>5388</v>
      </c>
      <c r="S1252" s="10"/>
      <c r="T1252" t="s" s="20">
        <v>5482</v>
      </c>
      <c r="U1252" t="s" s="20">
        <v>5483</v>
      </c>
      <c r="V1252" t="s" s="20">
        <v>5484</v>
      </c>
      <c r="W1252" s="34"/>
      <c r="X1252" s="34"/>
      <c r="Y1252" s="16"/>
      <c r="Z1252" s="22"/>
      <c r="AA1252" s="22"/>
      <c r="AB1252" s="22"/>
      <c r="AC1252" s="22"/>
      <c r="AD1252" s="22"/>
      <c r="AE1252" s="22"/>
      <c r="AF1252" s="22"/>
      <c r="AG1252" s="37"/>
      <c r="AH1252" s="17"/>
      <c r="AI1252" s="17"/>
    </row>
    <row r="1253" s="67" customFormat="1" ht="75" customHeight="1" hidden="1">
      <c r="A1253" t="s" s="88">
        <v>5485</v>
      </c>
      <c r="B1253" s="24"/>
      <c r="C1253" s="14"/>
      <c r="D1253" t="s" s="11">
        <v>120</v>
      </c>
      <c r="E1253" s="11"/>
      <c r="F1253" t="s" s="10">
        <v>5486</v>
      </c>
      <c r="G1253" t="s" s="10">
        <v>40</v>
      </c>
      <c r="H1253" s="16"/>
      <c r="I1253" s="13"/>
      <c r="J1253" s="13"/>
      <c r="K1253" s="13"/>
      <c r="L1253" s="13"/>
      <c r="M1253" s="24">
        <v>2022</v>
      </c>
      <c r="N1253" s="19">
        <v>44916</v>
      </c>
      <c r="O1253" s="19">
        <v>45281</v>
      </c>
      <c r="P1253" s="19">
        <v>44922</v>
      </c>
      <c r="Q1253" t="s" s="10">
        <v>5487</v>
      </c>
      <c r="R1253" t="s" s="10">
        <v>5488</v>
      </c>
      <c r="S1253" s="10"/>
      <c r="T1253" t="s" s="56">
        <v>5489</v>
      </c>
      <c r="U1253" t="s" s="20">
        <v>5490</v>
      </c>
      <c r="V1253" t="s" s="20">
        <v>5491</v>
      </c>
      <c r="W1253" s="34"/>
      <c r="X1253" s="34"/>
      <c r="Y1253" s="16"/>
      <c r="Z1253" s="22"/>
      <c r="AA1253" s="22"/>
      <c r="AB1253" s="22"/>
      <c r="AC1253" s="22"/>
      <c r="AD1253" s="22"/>
      <c r="AE1253" s="22"/>
      <c r="AF1253" s="22"/>
      <c r="AG1253" s="37"/>
      <c r="AH1253" s="17"/>
      <c r="AI1253" s="17"/>
    </row>
    <row r="1254" s="68" customFormat="1" ht="135" customHeight="1" hidden="1">
      <c r="A1254" t="s" s="92">
        <v>5492</v>
      </c>
      <c r="B1254" s="24"/>
      <c r="C1254" s="14"/>
      <c r="D1254" t="s" s="11">
        <v>120</v>
      </c>
      <c r="E1254" s="11"/>
      <c r="F1254" t="s" s="10">
        <v>5493</v>
      </c>
      <c r="G1254" t="s" s="10">
        <v>40</v>
      </c>
      <c r="H1254" s="16"/>
      <c r="I1254" s="13"/>
      <c r="J1254" s="13"/>
      <c r="K1254" s="13"/>
      <c r="L1254" s="13"/>
      <c r="M1254" s="24">
        <v>2022</v>
      </c>
      <c r="N1254" s="19">
        <v>44852</v>
      </c>
      <c r="O1254" s="19">
        <v>45382</v>
      </c>
      <c r="P1254" s="19">
        <v>44949</v>
      </c>
      <c r="Q1254" t="s" s="10">
        <v>1683</v>
      </c>
      <c r="R1254" t="s" s="10">
        <v>5494</v>
      </c>
      <c r="S1254" s="10"/>
      <c r="T1254" t="s" s="56">
        <v>5495</v>
      </c>
      <c r="U1254" t="s" s="20">
        <v>3616</v>
      </c>
      <c r="V1254" t="s" s="20">
        <v>5496</v>
      </c>
      <c r="W1254" s="34"/>
      <c r="X1254" s="34"/>
      <c r="Y1254" s="16"/>
      <c r="Z1254" s="22"/>
      <c r="AA1254" s="22"/>
      <c r="AB1254" s="22"/>
      <c r="AC1254" s="22"/>
      <c r="AD1254" s="22"/>
      <c r="AE1254" s="22"/>
      <c r="AF1254" s="22"/>
      <c r="AG1254" s="37"/>
      <c r="AH1254" s="17"/>
      <c r="AI1254" s="17"/>
    </row>
    <row r="1255" s="9" customFormat="1" ht="105" customHeight="1" hidden="1">
      <c r="A1255" t="s" s="10">
        <v>5497</v>
      </c>
      <c r="B1255" s="24"/>
      <c r="C1255" s="14"/>
      <c r="D1255" t="s" s="11">
        <v>120</v>
      </c>
      <c r="E1255" s="11"/>
      <c r="F1255" t="s" s="10">
        <v>5498</v>
      </c>
      <c r="G1255" t="s" s="10">
        <v>2232</v>
      </c>
      <c r="H1255" s="16"/>
      <c r="I1255" s="13"/>
      <c r="J1255" s="13"/>
      <c r="K1255" s="13"/>
      <c r="L1255" s="13"/>
      <c r="M1255" s="24">
        <v>2022</v>
      </c>
      <c r="N1255" s="19">
        <v>44770</v>
      </c>
      <c r="O1255" s="19">
        <v>44926</v>
      </c>
      <c r="P1255" s="19">
        <v>44783</v>
      </c>
      <c r="Q1255" t="s" s="10">
        <v>5499</v>
      </c>
      <c r="R1255" s="16"/>
      <c r="S1255" s="10"/>
      <c r="T1255" t="s" s="20">
        <v>5500</v>
      </c>
      <c r="U1255" t="s" s="20">
        <v>5501</v>
      </c>
      <c r="V1255" s="25"/>
      <c r="W1255" s="34"/>
      <c r="X1255" s="34"/>
      <c r="Y1255" s="16"/>
      <c r="Z1255" s="22"/>
      <c r="AA1255" s="22"/>
      <c r="AB1255" s="22"/>
      <c r="AC1255" s="22"/>
      <c r="AD1255" s="22"/>
      <c r="AE1255" s="22"/>
      <c r="AF1255" s="22"/>
      <c r="AG1255" s="37"/>
      <c r="AH1255" s="17"/>
      <c r="AI1255" s="17"/>
    </row>
    <row r="1256" s="9" customFormat="1" ht="60" customHeight="1">
      <c r="A1256" t="s" s="84">
        <v>5502</v>
      </c>
      <c r="B1256" s="24"/>
      <c r="C1256" s="14"/>
      <c r="D1256" t="s" s="11">
        <v>1925</v>
      </c>
      <c r="E1256" s="11"/>
      <c r="F1256" t="s" s="10">
        <v>5503</v>
      </c>
      <c r="G1256" t="s" s="10">
        <v>68</v>
      </c>
      <c r="H1256" s="16"/>
      <c r="I1256" s="13"/>
      <c r="J1256" s="13"/>
      <c r="K1256" s="13"/>
      <c r="L1256" s="13"/>
      <c r="M1256" s="24">
        <v>2023</v>
      </c>
      <c r="N1256" s="19">
        <v>44957</v>
      </c>
      <c r="O1256" s="19">
        <v>46783</v>
      </c>
      <c r="P1256" s="19">
        <v>44966</v>
      </c>
      <c r="Q1256" t="s" s="10">
        <v>5504</v>
      </c>
      <c r="R1256" t="s" s="10">
        <v>5505</v>
      </c>
      <c r="S1256" s="10"/>
      <c r="T1256" t="s" s="20">
        <v>4712</v>
      </c>
      <c r="U1256" t="s" s="20">
        <v>5506</v>
      </c>
      <c r="V1256" s="25"/>
      <c r="W1256" s="34"/>
      <c r="X1256" s="34"/>
      <c r="Y1256" s="16"/>
      <c r="Z1256" s="22"/>
      <c r="AA1256" s="22"/>
      <c r="AB1256" s="22"/>
      <c r="AC1256" s="22"/>
      <c r="AD1256" s="22"/>
      <c r="AE1256" s="22"/>
      <c r="AF1256" s="22"/>
      <c r="AG1256" s="37"/>
      <c r="AH1256" s="17"/>
      <c r="AI1256" s="17"/>
    </row>
    <row r="1257" s="9" customFormat="1" ht="60" customHeight="1" hidden="1">
      <c r="A1257" t="s" s="10">
        <v>5507</v>
      </c>
      <c r="B1257" s="24"/>
      <c r="C1257" s="14"/>
      <c r="D1257" t="s" s="11">
        <v>3475</v>
      </c>
      <c r="E1257" s="11"/>
      <c r="F1257" t="s" s="10">
        <v>5508</v>
      </c>
      <c r="G1257" t="s" s="10">
        <v>40</v>
      </c>
      <c r="H1257" s="16"/>
      <c r="I1257" s="13"/>
      <c r="J1257" s="13"/>
      <c r="K1257" s="13"/>
      <c r="L1257" s="13"/>
      <c r="M1257" s="24">
        <v>2014</v>
      </c>
      <c r="N1257" s="19">
        <v>41673</v>
      </c>
      <c r="O1257" s="19"/>
      <c r="P1257" s="19">
        <v>41725</v>
      </c>
      <c r="Q1257" t="s" s="10">
        <v>5509</v>
      </c>
      <c r="R1257" t="s" s="10">
        <v>3659</v>
      </c>
      <c r="S1257" s="10"/>
      <c r="T1257" t="s" s="20">
        <v>5510</v>
      </c>
      <c r="U1257" t="s" s="20">
        <v>5511</v>
      </c>
      <c r="V1257" s="25"/>
      <c r="W1257" s="34"/>
      <c r="X1257" s="34"/>
      <c r="Y1257" s="16"/>
      <c r="Z1257" s="22"/>
      <c r="AA1257" s="22"/>
      <c r="AB1257" s="22"/>
      <c r="AC1257" s="22"/>
      <c r="AD1257" s="22"/>
      <c r="AE1257" s="22"/>
      <c r="AF1257" s="22"/>
      <c r="AG1257" s="37"/>
      <c r="AH1257" s="17"/>
      <c r="AI1257" s="17"/>
    </row>
    <row r="1258" s="9" customFormat="1" ht="45" customHeight="1" hidden="1">
      <c r="A1258" s="24"/>
      <c r="B1258" s="24"/>
      <c r="C1258" s="14"/>
      <c r="D1258" t="s" s="11">
        <v>1925</v>
      </c>
      <c r="E1258" s="11"/>
      <c r="F1258" t="s" s="10">
        <v>5512</v>
      </c>
      <c r="G1258" t="s" s="10">
        <v>40</v>
      </c>
      <c r="H1258" s="16"/>
      <c r="I1258" s="13"/>
      <c r="J1258" s="13"/>
      <c r="K1258" s="13"/>
      <c r="L1258" s="13"/>
      <c r="M1258" s="24">
        <v>2019</v>
      </c>
      <c r="N1258" s="19">
        <v>43627</v>
      </c>
      <c r="O1258" s="19"/>
      <c r="P1258" s="19">
        <v>43634</v>
      </c>
      <c r="Q1258" t="s" s="10">
        <v>5509</v>
      </c>
      <c r="R1258" t="s" s="10">
        <v>3659</v>
      </c>
      <c r="S1258" s="10"/>
      <c r="T1258" t="s" s="20">
        <v>5513</v>
      </c>
      <c r="U1258" t="s" s="20">
        <v>5185</v>
      </c>
      <c r="V1258" s="25"/>
      <c r="W1258" s="34"/>
      <c r="X1258" s="34"/>
      <c r="Y1258" s="16"/>
      <c r="Z1258" s="22"/>
      <c r="AA1258" s="22"/>
      <c r="AB1258" s="22"/>
      <c r="AC1258" s="22"/>
      <c r="AD1258" s="22"/>
      <c r="AE1258" s="22"/>
      <c r="AF1258" s="22"/>
      <c r="AG1258" s="37"/>
      <c r="AH1258" s="17"/>
      <c r="AI1258" s="17"/>
    </row>
    <row r="1259" s="9" customFormat="1" ht="60" customHeight="1" hidden="1">
      <c r="A1259" s="24"/>
      <c r="B1259" s="24"/>
      <c r="C1259" s="14"/>
      <c r="D1259" t="s" s="11">
        <v>120</v>
      </c>
      <c r="E1259" s="11"/>
      <c r="F1259" t="s" s="10">
        <v>5514</v>
      </c>
      <c r="G1259" t="s" s="10">
        <v>40</v>
      </c>
      <c r="H1259" s="16"/>
      <c r="I1259" s="13"/>
      <c r="J1259" s="13"/>
      <c r="K1259" s="13"/>
      <c r="L1259" s="13"/>
      <c r="M1259" s="24">
        <v>2019</v>
      </c>
      <c r="N1259" s="19">
        <v>43826</v>
      </c>
      <c r="O1259" s="19">
        <v>43830</v>
      </c>
      <c r="P1259" s="19"/>
      <c r="Q1259" t="s" s="10">
        <v>4069</v>
      </c>
      <c r="R1259" t="s" s="10">
        <v>5515</v>
      </c>
      <c r="S1259" s="10"/>
      <c r="T1259" t="s" s="20">
        <v>5516</v>
      </c>
      <c r="U1259" t="s" s="20">
        <v>5517</v>
      </c>
      <c r="V1259" s="25"/>
      <c r="W1259" s="34"/>
      <c r="X1259" s="34">
        <v>344400</v>
      </c>
      <c r="Y1259" s="16"/>
      <c r="Z1259" s="22"/>
      <c r="AA1259" s="22"/>
      <c r="AB1259" s="22"/>
      <c r="AC1259" s="22"/>
      <c r="AD1259" s="22"/>
      <c r="AE1259" s="22"/>
      <c r="AF1259" s="22"/>
      <c r="AG1259" t="s" s="30">
        <v>5518</v>
      </c>
      <c r="AH1259" s="17"/>
      <c r="AI1259" s="17"/>
    </row>
    <row r="1260" s="9" customFormat="1" ht="105" customHeight="1" hidden="1">
      <c r="A1260" t="s" s="10">
        <v>5519</v>
      </c>
      <c r="B1260" s="24"/>
      <c r="C1260" s="14"/>
      <c r="D1260" t="s" s="11">
        <v>1925</v>
      </c>
      <c r="E1260" s="11"/>
      <c r="F1260" t="s" s="10">
        <v>5520</v>
      </c>
      <c r="G1260" t="s" s="10">
        <v>47</v>
      </c>
      <c r="H1260" s="16"/>
      <c r="I1260" s="13"/>
      <c r="J1260" s="13"/>
      <c r="K1260" s="13"/>
      <c r="L1260" s="13"/>
      <c r="M1260" s="24">
        <v>2023</v>
      </c>
      <c r="N1260" s="19"/>
      <c r="O1260" s="19">
        <v>46239</v>
      </c>
      <c r="P1260" s="19"/>
      <c r="Q1260" t="s" s="10">
        <v>1444</v>
      </c>
      <c r="R1260" s="16"/>
      <c r="S1260" s="10"/>
      <c r="T1260" t="s" s="20">
        <v>5521</v>
      </c>
      <c r="U1260" t="s" s="20">
        <v>5522</v>
      </c>
      <c r="V1260" t="s" s="20">
        <v>5523</v>
      </c>
      <c r="W1260" s="34"/>
      <c r="X1260" s="34"/>
      <c r="Y1260" s="16"/>
      <c r="Z1260" s="22"/>
      <c r="AA1260" s="22"/>
      <c r="AB1260" s="22"/>
      <c r="AC1260" s="22"/>
      <c r="AD1260" s="22"/>
      <c r="AE1260" s="22"/>
      <c r="AF1260" s="22"/>
      <c r="AG1260" s="37"/>
      <c r="AH1260" s="17"/>
      <c r="AI1260" s="17"/>
    </row>
    <row r="1261" s="9" customFormat="1" ht="75" customHeight="1" hidden="1">
      <c r="A1261" t="s" s="10">
        <v>5524</v>
      </c>
      <c r="B1261" t="s" s="10">
        <v>5525</v>
      </c>
      <c r="C1261" s="14"/>
      <c r="D1261" t="s" s="11">
        <v>1925</v>
      </c>
      <c r="E1261" s="11"/>
      <c r="F1261" t="s" s="10">
        <v>5526</v>
      </c>
      <c r="G1261" t="s" s="10">
        <v>3888</v>
      </c>
      <c r="H1261" s="16"/>
      <c r="I1261" s="13"/>
      <c r="J1261" s="13"/>
      <c r="K1261" s="13"/>
      <c r="L1261" s="13"/>
      <c r="M1261" s="24">
        <v>2023</v>
      </c>
      <c r="N1261" s="19">
        <v>44979</v>
      </c>
      <c r="O1261" s="19">
        <v>46439</v>
      </c>
      <c r="P1261" s="19">
        <v>44986</v>
      </c>
      <c r="Q1261" t="s" s="10">
        <v>676</v>
      </c>
      <c r="R1261" t="s" s="10">
        <v>5527</v>
      </c>
      <c r="S1261" t="s" s="10">
        <v>4088</v>
      </c>
      <c r="T1261" t="s" s="20">
        <v>5528</v>
      </c>
      <c r="U1261" t="s" s="20">
        <v>5529</v>
      </c>
      <c r="V1261" t="s" s="20">
        <v>5530</v>
      </c>
      <c r="W1261" s="34"/>
      <c r="X1261" s="34"/>
      <c r="Y1261" s="16"/>
      <c r="Z1261" s="22"/>
      <c r="AA1261" s="22"/>
      <c r="AB1261" s="22"/>
      <c r="AC1261" s="22"/>
      <c r="AD1261" s="22"/>
      <c r="AE1261" s="22"/>
      <c r="AF1261" s="22"/>
      <c r="AG1261" s="37"/>
      <c r="AH1261" s="17"/>
      <c r="AI1261" s="17"/>
    </row>
    <row r="1262" s="9" customFormat="1" ht="75" customHeight="1" hidden="1">
      <c r="A1262" t="s" s="10">
        <v>5531</v>
      </c>
      <c r="B1262" s="24"/>
      <c r="C1262" s="14"/>
      <c r="D1262" t="s" s="11">
        <v>1925</v>
      </c>
      <c r="E1262" s="11"/>
      <c r="F1262" t="s" s="10">
        <v>5532</v>
      </c>
      <c r="G1262" t="s" s="10">
        <v>60</v>
      </c>
      <c r="H1262" s="16"/>
      <c r="I1262" s="13"/>
      <c r="J1262" s="13"/>
      <c r="K1262" s="13"/>
      <c r="L1262" s="13"/>
      <c r="M1262" s="24">
        <v>2023</v>
      </c>
      <c r="N1262" s="19">
        <v>44979</v>
      </c>
      <c r="O1262" s="19">
        <v>46805</v>
      </c>
      <c r="P1262" s="19">
        <v>44987</v>
      </c>
      <c r="Q1262" t="s" s="10">
        <v>2534</v>
      </c>
      <c r="R1262" t="s" s="10">
        <v>5533</v>
      </c>
      <c r="S1262" s="10"/>
      <c r="T1262" t="s" s="20">
        <v>5534</v>
      </c>
      <c r="U1262" t="s" s="20">
        <v>5535</v>
      </c>
      <c r="V1262" t="s" s="20">
        <v>5536</v>
      </c>
      <c r="W1262" s="34"/>
      <c r="X1262" s="34">
        <v>355258</v>
      </c>
      <c r="Y1262" s="16"/>
      <c r="Z1262" s="22"/>
      <c r="AA1262" s="22"/>
      <c r="AB1262" s="22"/>
      <c r="AC1262" s="22"/>
      <c r="AD1262" s="22"/>
      <c r="AE1262" s="22"/>
      <c r="AF1262" s="22"/>
      <c r="AG1262" s="37"/>
      <c r="AH1262" s="17"/>
      <c r="AI1262" s="17"/>
    </row>
    <row r="1263" s="9" customFormat="1" ht="90" customHeight="1">
      <c r="A1263" t="s" s="10">
        <v>5537</v>
      </c>
      <c r="B1263" s="24"/>
      <c r="C1263" s="14"/>
      <c r="D1263" t="s" s="11">
        <v>1925</v>
      </c>
      <c r="E1263" s="11"/>
      <c r="F1263" t="s" s="10">
        <v>5538</v>
      </c>
      <c r="G1263" t="s" s="10">
        <v>60</v>
      </c>
      <c r="H1263" s="16"/>
      <c r="I1263" s="13"/>
      <c r="J1263" s="13"/>
      <c r="K1263" s="13"/>
      <c r="L1263" s="13"/>
      <c r="M1263" s="24">
        <v>2023</v>
      </c>
      <c r="N1263" s="19">
        <v>44972</v>
      </c>
      <c r="O1263" s="19">
        <v>46798</v>
      </c>
      <c r="P1263" s="19">
        <v>44981</v>
      </c>
      <c r="Q1263" t="s" s="10">
        <v>3770</v>
      </c>
      <c r="R1263" t="s" s="10">
        <v>5539</v>
      </c>
      <c r="S1263" s="10"/>
      <c r="T1263" t="s" s="20">
        <v>5540</v>
      </c>
      <c r="U1263" t="s" s="20">
        <v>5541</v>
      </c>
      <c r="V1263" s="25"/>
      <c r="W1263" s="34"/>
      <c r="X1263" s="34"/>
      <c r="Y1263" s="16"/>
      <c r="Z1263" s="22"/>
      <c r="AA1263" s="22"/>
      <c r="AB1263" s="22"/>
      <c r="AC1263" s="22"/>
      <c r="AD1263" s="22"/>
      <c r="AE1263" s="22"/>
      <c r="AF1263" s="22"/>
      <c r="AG1263" s="37"/>
      <c r="AH1263" s="17"/>
      <c r="AI1263" s="17"/>
    </row>
    <row r="1264" s="9" customFormat="1" ht="150" customHeight="1" hidden="1">
      <c r="A1264" t="s" s="88">
        <v>5542</v>
      </c>
      <c r="B1264" s="24"/>
      <c r="C1264" s="14"/>
      <c r="D1264" t="s" s="11">
        <v>1925</v>
      </c>
      <c r="E1264" s="11"/>
      <c r="F1264" t="s" s="10">
        <v>5543</v>
      </c>
      <c r="G1264" t="s" s="10">
        <v>68</v>
      </c>
      <c r="H1264" s="16"/>
      <c r="I1264" s="13"/>
      <c r="J1264" s="13"/>
      <c r="K1264" s="13"/>
      <c r="L1264" s="13"/>
      <c r="M1264" s="24"/>
      <c r="N1264" s="19">
        <v>44907</v>
      </c>
      <c r="O1264" s="19">
        <v>46733</v>
      </c>
      <c r="P1264" s="19">
        <v>44939</v>
      </c>
      <c r="Q1264" t="s" s="10">
        <v>42</v>
      </c>
      <c r="R1264" t="s" s="10">
        <v>5544</v>
      </c>
      <c r="S1264" s="10"/>
      <c r="T1264" t="s" s="56">
        <v>5545</v>
      </c>
      <c r="U1264" t="s" s="20">
        <v>5546</v>
      </c>
      <c r="V1264" t="s" s="20">
        <v>5547</v>
      </c>
      <c r="W1264" s="34"/>
      <c r="X1264" s="34">
        <v>1209345.6</v>
      </c>
      <c r="Y1264" s="16"/>
      <c r="Z1264" s="22"/>
      <c r="AA1264" s="22"/>
      <c r="AB1264" s="22"/>
      <c r="AC1264" s="22"/>
      <c r="AD1264" s="22"/>
      <c r="AE1264" s="22"/>
      <c r="AF1264" s="22"/>
      <c r="AG1264" s="37"/>
      <c r="AH1264" s="17"/>
      <c r="AI1264" s="17"/>
    </row>
    <row r="1265" s="9" customFormat="1" ht="150" customHeight="1" hidden="1">
      <c r="A1265" t="s" s="88">
        <v>5548</v>
      </c>
      <c r="B1265" s="24"/>
      <c r="C1265" s="14"/>
      <c r="D1265" t="s" s="11">
        <v>1925</v>
      </c>
      <c r="E1265" s="11"/>
      <c r="F1265" t="s" s="10">
        <v>5549</v>
      </c>
      <c r="G1265" t="s" s="10">
        <v>68</v>
      </c>
      <c r="H1265" s="16"/>
      <c r="I1265" s="13"/>
      <c r="J1265" s="13"/>
      <c r="K1265" s="13"/>
      <c r="L1265" s="13"/>
      <c r="M1265" s="24">
        <v>2022</v>
      </c>
      <c r="N1265" s="19">
        <v>44907</v>
      </c>
      <c r="O1265" s="78">
        <v>46368</v>
      </c>
      <c r="P1265" s="19">
        <v>44939</v>
      </c>
      <c r="Q1265" t="s" s="10">
        <v>42</v>
      </c>
      <c r="R1265" t="s" s="10">
        <v>5550</v>
      </c>
      <c r="S1265" t="s" s="36">
        <v>5551</v>
      </c>
      <c r="T1265" t="s" s="20">
        <v>5552</v>
      </c>
      <c r="U1265" t="s" s="20">
        <v>5546</v>
      </c>
      <c r="V1265" t="s" s="20">
        <v>5553</v>
      </c>
      <c r="W1265" s="34"/>
      <c r="X1265" s="34" cm="1">
        <f t="array" ref="X1265">Z1265+AF1265</f>
        <v>636512.66</v>
      </c>
      <c r="Y1265" s="16"/>
      <c r="Z1265" s="22">
        <v>724068</v>
      </c>
      <c r="AA1265" s="22"/>
      <c r="AB1265" s="22"/>
      <c r="AC1265" s="22"/>
      <c r="AD1265" s="22"/>
      <c r="AE1265" s="22"/>
      <c r="AF1265" s="22">
        <v>-87555.34</v>
      </c>
      <c r="AG1265" s="37"/>
      <c r="AH1265" s="17"/>
      <c r="AI1265" s="17"/>
    </row>
    <row r="1266" s="9" customFormat="1" ht="105.75" customHeight="1" hidden="1">
      <c r="A1266" t="s" s="10">
        <v>5554</v>
      </c>
      <c r="B1266" s="24"/>
      <c r="C1266" s="14"/>
      <c r="D1266" t="s" s="11">
        <v>120</v>
      </c>
      <c r="E1266" s="11"/>
      <c r="F1266" t="s" s="10">
        <v>5555</v>
      </c>
      <c r="G1266" t="s" s="10">
        <v>47</v>
      </c>
      <c r="H1266" s="16"/>
      <c r="I1266" s="13"/>
      <c r="J1266" s="13"/>
      <c r="K1266" s="13"/>
      <c r="L1266" s="13"/>
      <c r="M1266" s="24">
        <v>2023</v>
      </c>
      <c r="N1266" s="19">
        <v>45339</v>
      </c>
      <c r="O1266" s="19">
        <v>45975</v>
      </c>
      <c r="P1266" s="19">
        <v>45329</v>
      </c>
      <c r="Q1266" t="s" s="10">
        <v>711</v>
      </c>
      <c r="R1266" t="s" s="120">
        <v>5556</v>
      </c>
      <c r="S1266" t="s" s="10">
        <v>4258</v>
      </c>
      <c r="T1266" t="s" s="20">
        <v>5557</v>
      </c>
      <c r="U1266" t="s" s="20">
        <v>1919</v>
      </c>
      <c r="V1266" t="s" s="20">
        <v>5558</v>
      </c>
      <c r="W1266" s="34"/>
      <c r="X1266" s="34"/>
      <c r="Y1266" s="16"/>
      <c r="Z1266" s="22"/>
      <c r="AA1266" s="22"/>
      <c r="AB1266" s="22"/>
      <c r="AC1266" s="22"/>
      <c r="AD1266" s="22"/>
      <c r="AE1266" s="22"/>
      <c r="AF1266" s="22"/>
      <c r="AG1266" t="s" s="30">
        <v>5559</v>
      </c>
      <c r="AH1266" s="17"/>
      <c r="AI1266" s="17"/>
    </row>
    <row r="1267" s="9" customFormat="1" ht="75" customHeight="1">
      <c r="A1267" t="s" s="10">
        <v>5560</v>
      </c>
      <c r="B1267" s="24"/>
      <c r="C1267" s="14"/>
      <c r="D1267" t="s" s="11">
        <v>1925</v>
      </c>
      <c r="E1267" s="11"/>
      <c r="F1267" t="s" s="10">
        <v>5561</v>
      </c>
      <c r="G1267" t="s" s="10">
        <v>3888</v>
      </c>
      <c r="H1267" s="16"/>
      <c r="I1267" s="13"/>
      <c r="J1267" s="13"/>
      <c r="K1267" s="13"/>
      <c r="L1267" s="13"/>
      <c r="M1267" s="24">
        <v>2023</v>
      </c>
      <c r="N1267" s="19">
        <v>44986</v>
      </c>
      <c r="O1267" s="19">
        <v>46813</v>
      </c>
      <c r="P1267" s="19">
        <v>44992</v>
      </c>
      <c r="Q1267" t="s" s="10">
        <v>3770</v>
      </c>
      <c r="R1267" t="s" s="10">
        <v>5562</v>
      </c>
      <c r="S1267" s="10"/>
      <c r="T1267" t="s" s="20">
        <v>5563</v>
      </c>
      <c r="U1267" t="s" s="20">
        <v>5564</v>
      </c>
      <c r="V1267" s="25"/>
      <c r="W1267" s="34"/>
      <c r="X1267" s="34"/>
      <c r="Y1267" s="16"/>
      <c r="Z1267" s="22"/>
      <c r="AA1267" s="22"/>
      <c r="AB1267" s="22"/>
      <c r="AC1267" s="22"/>
      <c r="AD1267" s="22"/>
      <c r="AE1267" s="22"/>
      <c r="AF1267" s="22"/>
      <c r="AG1267" s="37"/>
      <c r="AH1267" s="17"/>
      <c r="AI1267" s="17"/>
    </row>
    <row r="1268" s="9" customFormat="1" ht="60" customHeight="1" hidden="1">
      <c r="A1268" t="s" s="10">
        <v>5565</v>
      </c>
      <c r="B1268" s="24"/>
      <c r="C1268" s="14"/>
      <c r="D1268" t="s" s="11">
        <v>1925</v>
      </c>
      <c r="E1268" s="11"/>
      <c r="F1268" t="s" s="10">
        <v>5566</v>
      </c>
      <c r="G1268" t="s" s="10">
        <v>60</v>
      </c>
      <c r="H1268" s="16"/>
      <c r="I1268" s="13"/>
      <c r="J1268" s="13"/>
      <c r="K1268" s="13"/>
      <c r="L1268" s="13"/>
      <c r="M1268" s="24">
        <v>2023</v>
      </c>
      <c r="N1268" s="19">
        <v>44994</v>
      </c>
      <c r="O1268" s="19">
        <v>46821</v>
      </c>
      <c r="P1268" s="19">
        <v>44999</v>
      </c>
      <c r="Q1268" t="s" s="10">
        <v>2534</v>
      </c>
      <c r="R1268" t="s" s="10">
        <v>5567</v>
      </c>
      <c r="S1268" s="10"/>
      <c r="T1268" t="s" s="20">
        <v>5568</v>
      </c>
      <c r="U1268" t="s" s="20">
        <v>5569</v>
      </c>
      <c r="V1268" t="s" s="20">
        <v>5570</v>
      </c>
      <c r="W1268" s="34"/>
      <c r="X1268" s="34"/>
      <c r="Y1268" s="16"/>
      <c r="Z1268" s="22"/>
      <c r="AA1268" s="22"/>
      <c r="AB1268" s="22"/>
      <c r="AC1268" s="22"/>
      <c r="AD1268" s="22"/>
      <c r="AE1268" s="22"/>
      <c r="AF1268" s="22"/>
      <c r="AG1268" s="37"/>
      <c r="AH1268" s="17"/>
      <c r="AI1268" s="17"/>
    </row>
    <row r="1269" s="9" customFormat="1" ht="120" customHeight="1" hidden="1">
      <c r="A1269" t="s" s="10">
        <v>5571</v>
      </c>
      <c r="B1269" s="24"/>
      <c r="C1269" s="14"/>
      <c r="D1269" t="s" s="11">
        <v>120</v>
      </c>
      <c r="E1269" s="11"/>
      <c r="F1269" t="s" s="10">
        <v>5572</v>
      </c>
      <c r="G1269" t="s" s="10">
        <v>47</v>
      </c>
      <c r="H1269" s="16"/>
      <c r="I1269" s="13"/>
      <c r="J1269" s="13"/>
      <c r="K1269" s="13"/>
      <c r="L1269" s="13"/>
      <c r="M1269" s="24">
        <v>2023</v>
      </c>
      <c r="N1269" s="19">
        <v>44946</v>
      </c>
      <c r="O1269" s="19">
        <v>45736</v>
      </c>
      <c r="P1269" s="19">
        <v>45005</v>
      </c>
      <c r="Q1269" t="s" s="10">
        <v>699</v>
      </c>
      <c r="R1269" t="s" s="10">
        <v>5533</v>
      </c>
      <c r="S1269" s="10"/>
      <c r="T1269" t="s" s="20">
        <v>5573</v>
      </c>
      <c r="U1269" t="s" s="20">
        <v>5574</v>
      </c>
      <c r="V1269" s="25"/>
      <c r="W1269" s="34"/>
      <c r="X1269" s="34"/>
      <c r="Y1269" s="16"/>
      <c r="Z1269" s="22"/>
      <c r="AA1269" s="22"/>
      <c r="AB1269" s="22"/>
      <c r="AC1269" s="22"/>
      <c r="AD1269" s="22"/>
      <c r="AE1269" s="22"/>
      <c r="AF1269" s="22"/>
      <c r="AG1269" t="s" s="30">
        <v>5575</v>
      </c>
      <c r="AH1269" s="17"/>
      <c r="AI1269" s="17"/>
    </row>
    <row r="1270" s="9" customFormat="1" ht="180" customHeight="1" hidden="1">
      <c r="A1270" t="s" s="10">
        <v>5576</v>
      </c>
      <c r="B1270" s="24"/>
      <c r="C1270" s="14"/>
      <c r="D1270" t="s" s="11">
        <v>120</v>
      </c>
      <c r="E1270" s="11"/>
      <c r="F1270" t="s" s="10">
        <v>5577</v>
      </c>
      <c r="G1270" t="s" s="10">
        <v>47</v>
      </c>
      <c r="H1270" s="16"/>
      <c r="I1270" t="s" s="36">
        <v>5578</v>
      </c>
      <c r="J1270" s="13"/>
      <c r="K1270" s="13"/>
      <c r="L1270" s="13"/>
      <c r="M1270" s="24">
        <v>2023</v>
      </c>
      <c r="N1270" s="19">
        <v>44946</v>
      </c>
      <c r="O1270" s="19">
        <v>45736</v>
      </c>
      <c r="P1270" s="19">
        <v>45005</v>
      </c>
      <c r="Q1270" t="s" s="10">
        <v>699</v>
      </c>
      <c r="R1270" t="s" s="10">
        <v>5567</v>
      </c>
      <c r="S1270" s="10"/>
      <c r="T1270" t="s" s="20">
        <v>5579</v>
      </c>
      <c r="U1270" t="s" s="20">
        <v>5574</v>
      </c>
      <c r="V1270" s="25"/>
      <c r="W1270" s="34"/>
      <c r="X1270" s="34"/>
      <c r="Y1270" s="16"/>
      <c r="Z1270" s="22"/>
      <c r="AA1270" s="22"/>
      <c r="AB1270" s="22"/>
      <c r="AC1270" s="22"/>
      <c r="AD1270" s="22"/>
      <c r="AE1270" s="22"/>
      <c r="AF1270" s="22"/>
      <c r="AG1270" t="s" s="30">
        <v>5580</v>
      </c>
      <c r="AH1270" s="17"/>
      <c r="AI1270" s="17"/>
    </row>
    <row r="1271" s="9" customFormat="1" ht="120" customHeight="1">
      <c r="A1271" t="s" s="10">
        <v>5581</v>
      </c>
      <c r="B1271" s="24"/>
      <c r="C1271" s="14"/>
      <c r="D1271" t="s" s="11">
        <v>1925</v>
      </c>
      <c r="E1271" s="11"/>
      <c r="F1271" t="s" s="10">
        <v>5582</v>
      </c>
      <c r="G1271" t="s" s="10">
        <v>60</v>
      </c>
      <c r="H1271" s="16"/>
      <c r="I1271" s="13"/>
      <c r="J1271" s="13"/>
      <c r="K1271" s="13"/>
      <c r="L1271" s="13"/>
      <c r="M1271" s="24">
        <v>2023</v>
      </c>
      <c r="N1271" s="19">
        <v>45029</v>
      </c>
      <c r="O1271" s="19">
        <v>46856</v>
      </c>
      <c r="P1271" s="19">
        <v>45042</v>
      </c>
      <c r="Q1271" t="s" s="10">
        <v>3770</v>
      </c>
      <c r="R1271" t="s" s="10">
        <v>5583</v>
      </c>
      <c r="S1271" s="10"/>
      <c r="T1271" t="s" s="20">
        <v>5584</v>
      </c>
      <c r="U1271" t="s" s="20">
        <v>5585</v>
      </c>
      <c r="V1271" t="s" s="20">
        <v>5586</v>
      </c>
      <c r="W1271" s="34"/>
      <c r="X1271" s="34"/>
      <c r="Y1271" s="16"/>
      <c r="Z1271" s="22"/>
      <c r="AA1271" s="22"/>
      <c r="AB1271" s="22"/>
      <c r="AC1271" s="22"/>
      <c r="AD1271" s="22"/>
      <c r="AE1271" s="22"/>
      <c r="AF1271" s="22"/>
      <c r="AG1271" s="37"/>
      <c r="AH1271" s="17"/>
      <c r="AI1271" s="17"/>
    </row>
    <row r="1272" s="9" customFormat="1" ht="90" customHeight="1" hidden="1">
      <c r="A1272" t="s" s="10">
        <v>5587</v>
      </c>
      <c r="B1272" s="24"/>
      <c r="C1272" s="14"/>
      <c r="D1272" t="s" s="11">
        <v>120</v>
      </c>
      <c r="E1272" s="11"/>
      <c r="F1272" t="s" s="10">
        <v>5588</v>
      </c>
      <c r="G1272" t="s" s="10">
        <v>40</v>
      </c>
      <c r="H1272" s="16"/>
      <c r="I1272" s="13"/>
      <c r="J1272" s="13"/>
      <c r="K1272" s="13"/>
      <c r="L1272" s="13"/>
      <c r="M1272" s="24">
        <v>2023</v>
      </c>
      <c r="N1272" s="19">
        <v>45041</v>
      </c>
      <c r="O1272" s="19">
        <v>45380</v>
      </c>
      <c r="P1272" s="19">
        <v>45042</v>
      </c>
      <c r="Q1272" t="s" s="10">
        <v>5589</v>
      </c>
      <c r="R1272" s="16"/>
      <c r="S1272" s="10"/>
      <c r="T1272" t="s" s="20">
        <v>5590</v>
      </c>
      <c r="U1272" t="s" s="20">
        <v>45</v>
      </c>
      <c r="V1272" s="25"/>
      <c r="W1272" s="34"/>
      <c r="X1272" s="34"/>
      <c r="Y1272" s="16"/>
      <c r="Z1272" s="22"/>
      <c r="AA1272" s="22"/>
      <c r="AB1272" s="22"/>
      <c r="AC1272" s="22"/>
      <c r="AD1272" s="22"/>
      <c r="AE1272" s="22"/>
      <c r="AF1272" s="22"/>
      <c r="AG1272" t="s" s="30">
        <v>5591</v>
      </c>
      <c r="AH1272" s="17"/>
      <c r="AI1272" s="17"/>
    </row>
    <row r="1273" s="9" customFormat="1" ht="105" customHeight="1" hidden="1">
      <c r="A1273" t="s" s="10">
        <v>5592</v>
      </c>
      <c r="B1273" s="24"/>
      <c r="C1273" s="14"/>
      <c r="D1273" t="s" s="11">
        <v>1925</v>
      </c>
      <c r="E1273" s="11"/>
      <c r="F1273" t="s" s="10">
        <v>5593</v>
      </c>
      <c r="G1273" t="s" s="10">
        <v>60</v>
      </c>
      <c r="H1273" s="16"/>
      <c r="I1273" s="13"/>
      <c r="J1273" s="13"/>
      <c r="K1273" s="13"/>
      <c r="L1273" s="13"/>
      <c r="M1273" s="24"/>
      <c r="N1273" s="19"/>
      <c r="O1273" s="19"/>
      <c r="P1273" s="19"/>
      <c r="Q1273" t="s" s="10">
        <v>5594</v>
      </c>
      <c r="R1273" s="16"/>
      <c r="S1273" s="10"/>
      <c r="T1273" t="s" s="20">
        <v>5595</v>
      </c>
      <c r="U1273" t="s" s="20">
        <v>2643</v>
      </c>
      <c r="V1273" t="s" s="20">
        <v>5596</v>
      </c>
      <c r="W1273" s="34"/>
      <c r="X1273" s="34"/>
      <c r="Y1273" s="16"/>
      <c r="Z1273" s="22"/>
      <c r="AA1273" s="22"/>
      <c r="AB1273" s="22"/>
      <c r="AC1273" s="22"/>
      <c r="AD1273" s="22"/>
      <c r="AE1273" s="22"/>
      <c r="AF1273" s="22"/>
      <c r="AG1273" t="s" s="30">
        <v>5597</v>
      </c>
      <c r="AH1273" s="17"/>
      <c r="AI1273" s="17"/>
    </row>
    <row r="1274" s="9" customFormat="1" ht="135" customHeight="1" hidden="1">
      <c r="A1274" t="s" s="10">
        <v>5598</v>
      </c>
      <c r="B1274" s="24"/>
      <c r="C1274" s="14"/>
      <c r="D1274" t="s" s="59">
        <v>120</v>
      </c>
      <c r="E1274" s="59"/>
      <c r="F1274" t="s" s="10">
        <v>5599</v>
      </c>
      <c r="G1274" t="s" s="10">
        <v>47</v>
      </c>
      <c r="H1274" s="16"/>
      <c r="I1274" t="s" s="36">
        <v>5600</v>
      </c>
      <c r="J1274" s="13"/>
      <c r="K1274" s="13"/>
      <c r="L1274" s="13"/>
      <c r="M1274" s="24">
        <v>2023</v>
      </c>
      <c r="N1274" s="19">
        <v>45050</v>
      </c>
      <c r="O1274" s="19">
        <v>45965</v>
      </c>
      <c r="P1274" s="19">
        <v>45058</v>
      </c>
      <c r="Q1274" t="s" s="10">
        <v>1683</v>
      </c>
      <c r="R1274" t="s" s="10">
        <v>5601</v>
      </c>
      <c r="S1274" s="10"/>
      <c r="T1274" t="s" s="20">
        <v>5602</v>
      </c>
      <c r="U1274" t="s" s="20">
        <v>5603</v>
      </c>
      <c r="V1274" t="s" s="20">
        <v>5604</v>
      </c>
      <c r="W1274" s="34"/>
      <c r="X1274" s="34"/>
      <c r="Y1274" s="16"/>
      <c r="Z1274" s="22"/>
      <c r="AA1274" s="22"/>
      <c r="AB1274" s="22"/>
      <c r="AC1274" s="22"/>
      <c r="AD1274" s="22"/>
      <c r="AE1274" s="22"/>
      <c r="AF1274" s="22"/>
      <c r="AG1274" s="37"/>
      <c r="AH1274" s="17"/>
      <c r="AI1274" s="17"/>
    </row>
    <row r="1275" s="9" customFormat="1" ht="150" customHeight="1" hidden="1">
      <c r="A1275" t="s" s="10">
        <v>5605</v>
      </c>
      <c r="B1275" s="24"/>
      <c r="C1275" s="14"/>
      <c r="D1275" t="s" s="59">
        <v>120</v>
      </c>
      <c r="E1275" s="11"/>
      <c r="F1275" t="s" s="10">
        <v>5606</v>
      </c>
      <c r="G1275" t="s" s="10">
        <v>2232</v>
      </c>
      <c r="H1275" s="16"/>
      <c r="I1275" t="s" s="36">
        <v>5607</v>
      </c>
      <c r="J1275" s="13"/>
      <c r="K1275" s="13"/>
      <c r="L1275" s="13"/>
      <c r="M1275" s="24">
        <v>2023</v>
      </c>
      <c r="N1275" s="19">
        <v>45070</v>
      </c>
      <c r="O1275" s="19">
        <v>46166</v>
      </c>
      <c r="P1275" s="19">
        <v>45079</v>
      </c>
      <c r="Q1275" t="s" s="10">
        <v>5608</v>
      </c>
      <c r="R1275" s="16"/>
      <c r="S1275" s="10"/>
      <c r="T1275" t="s" s="20">
        <v>5609</v>
      </c>
      <c r="U1275" t="s" s="20">
        <v>5610</v>
      </c>
      <c r="V1275" t="s" s="20">
        <v>5611</v>
      </c>
      <c r="W1275" s="34"/>
      <c r="X1275" s="34"/>
      <c r="Y1275" s="16"/>
      <c r="Z1275" s="22"/>
      <c r="AA1275" s="22"/>
      <c r="AB1275" s="22"/>
      <c r="AC1275" s="22"/>
      <c r="AD1275" s="22"/>
      <c r="AE1275" s="22"/>
      <c r="AF1275" s="22"/>
      <c r="AG1275" s="37"/>
      <c r="AH1275" s="17"/>
      <c r="AI1275" s="17"/>
    </row>
    <row r="1276" s="9" customFormat="1" ht="60" customHeight="1" hidden="1">
      <c r="A1276" t="s" s="10">
        <v>5612</v>
      </c>
      <c r="B1276" s="24"/>
      <c r="C1276" s="14"/>
      <c r="D1276" t="s" s="11">
        <v>120</v>
      </c>
      <c r="E1276" s="11"/>
      <c r="F1276" t="s" s="10">
        <v>5613</v>
      </c>
      <c r="G1276" t="s" s="10">
        <v>68</v>
      </c>
      <c r="H1276" s="16"/>
      <c r="I1276" s="13"/>
      <c r="J1276" s="13"/>
      <c r="K1276" s="13"/>
      <c r="L1276" s="13"/>
      <c r="M1276" s="24">
        <v>2023</v>
      </c>
      <c r="N1276" s="19">
        <v>45019</v>
      </c>
      <c r="O1276" s="19">
        <v>45750</v>
      </c>
      <c r="P1276" s="19">
        <v>45077</v>
      </c>
      <c r="Q1276" t="s" s="10">
        <v>3770</v>
      </c>
      <c r="R1276" s="16"/>
      <c r="S1276" s="10"/>
      <c r="T1276" t="s" s="20">
        <v>5614</v>
      </c>
      <c r="U1276" t="s" s="20">
        <v>5615</v>
      </c>
      <c r="V1276" s="25"/>
      <c r="W1276" s="34"/>
      <c r="X1276" s="34"/>
      <c r="Y1276" s="16"/>
      <c r="Z1276" s="22"/>
      <c r="AA1276" s="22"/>
      <c r="AB1276" s="22"/>
      <c r="AC1276" s="22"/>
      <c r="AD1276" s="22"/>
      <c r="AE1276" s="22"/>
      <c r="AF1276" s="22"/>
      <c r="AG1276" s="37"/>
      <c r="AH1276" s="17"/>
      <c r="AI1276" s="17"/>
    </row>
    <row r="1277" s="9" customFormat="1" ht="105" customHeight="1" hidden="1">
      <c r="A1277" t="s" s="10">
        <v>5616</v>
      </c>
      <c r="B1277" s="24"/>
      <c r="C1277" s="14"/>
      <c r="D1277" t="s" s="11">
        <v>120</v>
      </c>
      <c r="E1277" s="11"/>
      <c r="F1277" t="s" s="10">
        <v>5617</v>
      </c>
      <c r="G1277" t="s" s="10">
        <v>47</v>
      </c>
      <c r="H1277" s="16"/>
      <c r="I1277" s="13"/>
      <c r="J1277" s="13"/>
      <c r="K1277" s="13"/>
      <c r="L1277" s="13"/>
      <c r="M1277" s="24">
        <v>2023</v>
      </c>
      <c r="N1277" s="19">
        <v>45076</v>
      </c>
      <c r="O1277" s="19">
        <v>45442</v>
      </c>
      <c r="P1277" s="19">
        <v>45077</v>
      </c>
      <c r="Q1277" t="s" s="10">
        <v>1613</v>
      </c>
      <c r="R1277" t="s" s="10">
        <v>5618</v>
      </c>
      <c r="S1277" s="10"/>
      <c r="T1277" t="s" s="20">
        <v>5619</v>
      </c>
      <c r="U1277" t="s" s="20">
        <v>5620</v>
      </c>
      <c r="V1277" s="25"/>
      <c r="W1277" s="34"/>
      <c r="X1277" s="34"/>
      <c r="Y1277" s="16"/>
      <c r="Z1277" s="22"/>
      <c r="AA1277" s="22"/>
      <c r="AB1277" s="22"/>
      <c r="AC1277" s="22"/>
      <c r="AD1277" s="22"/>
      <c r="AE1277" s="22"/>
      <c r="AF1277" s="22"/>
      <c r="AG1277" s="37"/>
      <c r="AH1277" s="17"/>
      <c r="AI1277" s="17"/>
    </row>
    <row r="1278" s="9" customFormat="1" ht="60" customHeight="1" hidden="1">
      <c r="A1278" t="s" s="10">
        <v>5621</v>
      </c>
      <c r="B1278" t="s" s="10">
        <v>5622</v>
      </c>
      <c r="C1278" s="14"/>
      <c r="D1278" t="s" s="11">
        <v>120</v>
      </c>
      <c r="E1278" s="11"/>
      <c r="F1278" t="s" s="10">
        <v>5623</v>
      </c>
      <c r="G1278" t="s" s="10">
        <v>47</v>
      </c>
      <c r="H1278" s="16"/>
      <c r="I1278" s="13"/>
      <c r="J1278" s="13"/>
      <c r="K1278" s="13"/>
      <c r="L1278" s="13"/>
      <c r="M1278" s="24">
        <v>2023</v>
      </c>
      <c r="N1278" s="19">
        <v>45057</v>
      </c>
      <c r="O1278" s="19">
        <v>45595</v>
      </c>
      <c r="P1278" s="19">
        <v>45061</v>
      </c>
      <c r="Q1278" t="s" s="10">
        <v>711</v>
      </c>
      <c r="R1278" t="s" s="10">
        <v>5624</v>
      </c>
      <c r="S1278" s="10"/>
      <c r="T1278" t="s" s="20">
        <v>5625</v>
      </c>
      <c r="U1278" t="s" s="20">
        <v>323</v>
      </c>
      <c r="V1278" t="s" s="20">
        <v>5626</v>
      </c>
      <c r="W1278" s="34"/>
      <c r="X1278" s="34">
        <v>2520000</v>
      </c>
      <c r="Y1278" s="16"/>
      <c r="Z1278" s="22"/>
      <c r="AA1278" s="22"/>
      <c r="AB1278" s="22"/>
      <c r="AC1278" s="22"/>
      <c r="AD1278" s="22"/>
      <c r="AE1278" s="22"/>
      <c r="AF1278" s="22"/>
      <c r="AG1278" s="37"/>
      <c r="AH1278" s="17"/>
      <c r="AI1278" s="17"/>
    </row>
    <row r="1279" s="9" customFormat="1" ht="133.5" customHeight="1" hidden="1">
      <c r="A1279" t="s" s="92">
        <v>5627</v>
      </c>
      <c r="B1279" t="s" s="10">
        <v>5628</v>
      </c>
      <c r="C1279" s="14"/>
      <c r="D1279" t="s" s="11">
        <v>1925</v>
      </c>
      <c r="E1279" s="11"/>
      <c r="F1279" t="s" s="10">
        <v>5629</v>
      </c>
      <c r="G1279" t="s" s="10">
        <v>47</v>
      </c>
      <c r="H1279" s="16"/>
      <c r="I1279" s="13"/>
      <c r="J1279" s="13"/>
      <c r="K1279" s="13"/>
      <c r="L1279" s="13"/>
      <c r="M1279" s="24">
        <v>2023</v>
      </c>
      <c r="N1279" s="19">
        <v>45068</v>
      </c>
      <c r="O1279" s="19">
        <v>47118</v>
      </c>
      <c r="P1279" s="19">
        <v>45072</v>
      </c>
      <c r="Q1279" t="s" s="10">
        <v>1613</v>
      </c>
      <c r="R1279" t="s" s="10">
        <v>5630</v>
      </c>
      <c r="S1279" s="10"/>
      <c r="T1279" t="s" s="20">
        <v>5631</v>
      </c>
      <c r="U1279" t="s" s="20">
        <v>5632</v>
      </c>
      <c r="V1279" t="s" s="121">
        <v>5633</v>
      </c>
      <c r="W1279" s="94"/>
      <c r="X1279" s="34">
        <v>4959035.37</v>
      </c>
      <c r="Y1279" s="16"/>
      <c r="Z1279" s="22"/>
      <c r="AA1279" s="22"/>
      <c r="AB1279" s="22"/>
      <c r="AC1279" s="22"/>
      <c r="AD1279" s="22"/>
      <c r="AE1279" s="22"/>
      <c r="AF1279" s="22"/>
      <c r="AG1279" t="s" s="30">
        <v>5634</v>
      </c>
      <c r="AH1279" s="17"/>
      <c r="AI1279" s="17"/>
    </row>
    <row r="1280" s="9" customFormat="1" ht="105" customHeight="1" hidden="1">
      <c r="A1280" t="s" s="10">
        <v>5635</v>
      </c>
      <c r="B1280" t="s" s="10">
        <v>5636</v>
      </c>
      <c r="C1280" s="122"/>
      <c r="D1280" t="s" s="11">
        <v>1925</v>
      </c>
      <c r="E1280" s="11"/>
      <c r="F1280" t="s" s="10">
        <v>5637</v>
      </c>
      <c r="G1280" t="s" s="10">
        <v>47</v>
      </c>
      <c r="H1280" s="16"/>
      <c r="I1280" s="13"/>
      <c r="J1280" s="13"/>
      <c r="K1280" s="13"/>
      <c r="L1280" s="13"/>
      <c r="M1280" s="24">
        <v>2023</v>
      </c>
      <c r="N1280" s="19">
        <v>45072</v>
      </c>
      <c r="O1280" s="19">
        <v>46630</v>
      </c>
      <c r="P1280" s="19">
        <v>45077</v>
      </c>
      <c r="Q1280" t="s" s="10">
        <v>711</v>
      </c>
      <c r="R1280" t="s" s="10">
        <v>5638</v>
      </c>
      <c r="S1280" s="10"/>
      <c r="T1280" t="s" s="20">
        <v>5639</v>
      </c>
      <c r="U1280" t="s" s="20">
        <v>140</v>
      </c>
      <c r="V1280" t="s" s="56">
        <v>5640</v>
      </c>
      <c r="W1280" s="34"/>
      <c r="X1280" s="34">
        <v>8771310.17</v>
      </c>
      <c r="Y1280" s="16"/>
      <c r="Z1280" s="22"/>
      <c r="AA1280" s="22"/>
      <c r="AB1280" s="22"/>
      <c r="AC1280" s="22"/>
      <c r="AD1280" s="22"/>
      <c r="AE1280" s="22"/>
      <c r="AF1280" s="22"/>
      <c r="AG1280" t="s" s="30">
        <v>5641</v>
      </c>
      <c r="AH1280" s="17"/>
      <c r="AI1280" s="17"/>
    </row>
    <row r="1281" s="9" customFormat="1" ht="75" customHeight="1" hidden="1">
      <c r="A1281" t="s" s="10">
        <v>5642</v>
      </c>
      <c r="B1281" t="s" s="10">
        <v>5643</v>
      </c>
      <c r="C1281" s="14"/>
      <c r="D1281" t="s" s="11">
        <v>120</v>
      </c>
      <c r="E1281" s="11"/>
      <c r="F1281" t="s" s="10">
        <v>5644</v>
      </c>
      <c r="G1281" t="s" s="10">
        <v>47</v>
      </c>
      <c r="H1281" s="16"/>
      <c r="I1281" s="13"/>
      <c r="J1281" s="13"/>
      <c r="K1281" s="13"/>
      <c r="L1281" s="13"/>
      <c r="M1281" s="24">
        <v>2023</v>
      </c>
      <c r="N1281" s="19">
        <v>45055</v>
      </c>
      <c r="O1281" s="19">
        <v>45966</v>
      </c>
      <c r="P1281" s="19">
        <v>45058</v>
      </c>
      <c r="Q1281" t="s" s="10">
        <v>711</v>
      </c>
      <c r="R1281" t="s" s="10">
        <v>5645</v>
      </c>
      <c r="S1281" s="10"/>
      <c r="T1281" t="s" s="20">
        <v>5646</v>
      </c>
      <c r="U1281" t="s" s="20">
        <v>323</v>
      </c>
      <c r="V1281" t="s" s="20">
        <v>5647</v>
      </c>
      <c r="W1281" s="34"/>
      <c r="X1281" s="34">
        <v>988000</v>
      </c>
      <c r="Y1281" s="16"/>
      <c r="Z1281" s="22"/>
      <c r="AA1281" s="22"/>
      <c r="AB1281" s="22"/>
      <c r="AC1281" s="22"/>
      <c r="AD1281" s="22"/>
      <c r="AE1281" s="22"/>
      <c r="AF1281" s="22"/>
      <c r="AG1281" t="s" s="30">
        <v>5648</v>
      </c>
      <c r="AH1281" s="17"/>
      <c r="AI1281" s="17"/>
    </row>
    <row r="1282" s="9" customFormat="1" ht="90" customHeight="1" hidden="1">
      <c r="A1282" t="s" s="10">
        <v>5649</v>
      </c>
      <c r="B1282" s="24"/>
      <c r="C1282" s="14"/>
      <c r="D1282" t="s" s="11">
        <v>3270</v>
      </c>
      <c r="E1282" s="11"/>
      <c r="F1282" t="s" s="10">
        <v>5650</v>
      </c>
      <c r="G1282" t="s" s="10">
        <v>40</v>
      </c>
      <c r="H1282" s="16"/>
      <c r="I1282" s="13"/>
      <c r="J1282" s="13"/>
      <c r="K1282" s="13"/>
      <c r="L1282" s="13"/>
      <c r="M1282" s="24">
        <v>2022</v>
      </c>
      <c r="N1282" s="19">
        <v>44686</v>
      </c>
      <c r="O1282" s="19">
        <v>44985</v>
      </c>
      <c r="P1282" s="19">
        <v>44690</v>
      </c>
      <c r="Q1282" t="s" s="10">
        <v>1613</v>
      </c>
      <c r="R1282" s="16"/>
      <c r="S1282" s="10"/>
      <c r="T1282" t="s" s="20">
        <v>5651</v>
      </c>
      <c r="U1282" t="s" s="20">
        <v>45</v>
      </c>
      <c r="V1282" s="25"/>
      <c r="W1282" s="34"/>
      <c r="X1282" s="34"/>
      <c r="Y1282" s="16"/>
      <c r="Z1282" s="22"/>
      <c r="AA1282" s="22"/>
      <c r="AB1282" s="22"/>
      <c r="AC1282" s="22"/>
      <c r="AD1282" s="22"/>
      <c r="AE1282" s="22"/>
      <c r="AF1282" s="22"/>
      <c r="AG1282" t="s" s="30">
        <v>5652</v>
      </c>
      <c r="AH1282" s="17"/>
      <c r="AI1282" s="17"/>
    </row>
    <row r="1283" s="67" customFormat="1" ht="114" customHeight="1" hidden="1">
      <c r="A1283" t="s" s="88">
        <v>5653</v>
      </c>
      <c r="B1283" s="24"/>
      <c r="C1283" s="14"/>
      <c r="D1283" t="s" s="11">
        <v>120</v>
      </c>
      <c r="E1283" s="11"/>
      <c r="F1283" t="s" s="10">
        <v>5654</v>
      </c>
      <c r="G1283" t="s" s="10">
        <v>47</v>
      </c>
      <c r="H1283" s="16"/>
      <c r="I1283" s="13"/>
      <c r="J1283" s="13"/>
      <c r="K1283" s="13"/>
      <c r="L1283" s="13"/>
      <c r="M1283" s="24">
        <v>2022</v>
      </c>
      <c r="N1283" s="19">
        <v>44742</v>
      </c>
      <c r="O1283" s="19">
        <v>45199</v>
      </c>
      <c r="P1283" s="19">
        <v>44743</v>
      </c>
      <c r="Q1283" t="s" s="10">
        <v>711</v>
      </c>
      <c r="R1283" t="s" s="10">
        <v>5655</v>
      </c>
      <c r="S1283" s="10"/>
      <c r="T1283" t="s" s="11">
        <v>5656</v>
      </c>
      <c r="U1283" t="s" s="20">
        <v>323</v>
      </c>
      <c r="V1283" s="25"/>
      <c r="W1283" s="34"/>
      <c r="X1283" t="s" s="47">
        <v>5657</v>
      </c>
      <c r="Y1283" s="16"/>
      <c r="Z1283" s="22"/>
      <c r="AA1283" s="22"/>
      <c r="AB1283" s="22"/>
      <c r="AC1283" s="22"/>
      <c r="AD1283" s="22"/>
      <c r="AE1283" s="22"/>
      <c r="AF1283" s="22"/>
      <c r="AG1283" s="37"/>
      <c r="AH1283" s="17"/>
      <c r="AI1283" s="17"/>
    </row>
    <row r="1284" s="52" customFormat="1" ht="90" customHeight="1">
      <c r="A1284" t="s" s="88">
        <v>5658</v>
      </c>
      <c r="B1284" s="24"/>
      <c r="C1284" s="14"/>
      <c r="D1284" t="s" s="11">
        <v>1925</v>
      </c>
      <c r="E1284" s="11"/>
      <c r="F1284" t="s" s="10">
        <v>5659</v>
      </c>
      <c r="G1284" t="s" s="10">
        <v>47</v>
      </c>
      <c r="H1284" s="16"/>
      <c r="I1284" s="13"/>
      <c r="J1284" s="13"/>
      <c r="K1284" s="13"/>
      <c r="L1284" s="13"/>
      <c r="M1284" s="24">
        <v>2023</v>
      </c>
      <c r="N1284" s="19">
        <v>45161</v>
      </c>
      <c r="O1284" s="19">
        <v>46987</v>
      </c>
      <c r="P1284" s="19">
        <v>45170</v>
      </c>
      <c r="Q1284" t="s" s="10">
        <v>5660</v>
      </c>
      <c r="R1284" t="s" s="10">
        <v>48</v>
      </c>
      <c r="S1284" s="10"/>
      <c r="T1284" t="s" s="11">
        <v>5661</v>
      </c>
      <c r="U1284" t="s" s="20">
        <v>5662</v>
      </c>
      <c r="V1284" s="25"/>
      <c r="W1284" s="34"/>
      <c r="X1284" s="34"/>
      <c r="Y1284" s="16"/>
      <c r="Z1284" s="22"/>
      <c r="AA1284" s="22"/>
      <c r="AB1284" s="22"/>
      <c r="AC1284" s="22"/>
      <c r="AD1284" s="22"/>
      <c r="AE1284" s="22"/>
      <c r="AF1284" s="22"/>
      <c r="AG1284" s="80"/>
      <c r="AH1284" s="17"/>
      <c r="AI1284" s="17"/>
    </row>
    <row r="1285" s="68" customFormat="1" ht="171.75" customHeight="1" hidden="1">
      <c r="A1285" t="s" s="10">
        <v>5663</v>
      </c>
      <c r="B1285" s="24"/>
      <c r="C1285" s="14"/>
      <c r="D1285" t="s" s="11">
        <v>1925</v>
      </c>
      <c r="E1285" s="11"/>
      <c r="F1285" t="s" s="10">
        <v>5664</v>
      </c>
      <c r="G1285" t="s" s="10">
        <v>47</v>
      </c>
      <c r="H1285" s="16"/>
      <c r="I1285" s="13"/>
      <c r="J1285" s="13"/>
      <c r="K1285" s="13"/>
      <c r="L1285" s="13"/>
      <c r="M1285" s="24">
        <v>2023</v>
      </c>
      <c r="N1285" s="19">
        <v>45187</v>
      </c>
      <c r="O1285" s="19">
        <v>46283</v>
      </c>
      <c r="P1285" s="19">
        <v>45188</v>
      </c>
      <c r="Q1285" t="s" s="10">
        <v>42</v>
      </c>
      <c r="R1285" t="s" s="10">
        <v>5533</v>
      </c>
      <c r="S1285" s="10"/>
      <c r="T1285" t="s" s="11">
        <v>5665</v>
      </c>
      <c r="U1285" t="s" s="20">
        <v>5666</v>
      </c>
      <c r="V1285" t="s" s="20">
        <v>5667</v>
      </c>
      <c r="W1285" s="34"/>
      <c r="X1285" s="34"/>
      <c r="Y1285" s="16"/>
      <c r="Z1285" s="22"/>
      <c r="AA1285" s="22"/>
      <c r="AB1285" s="22"/>
      <c r="AC1285" s="22"/>
      <c r="AD1285" s="22"/>
      <c r="AE1285" s="22"/>
      <c r="AF1285" s="22"/>
      <c r="AG1285" s="80"/>
      <c r="AH1285" s="17"/>
      <c r="AI1285" s="17"/>
    </row>
    <row r="1286" s="9" customFormat="1" ht="191.25" customHeight="1" hidden="1">
      <c r="A1286" t="s" s="10">
        <v>5668</v>
      </c>
      <c r="B1286" s="24"/>
      <c r="C1286" s="14"/>
      <c r="D1286" t="s" s="11">
        <v>1925</v>
      </c>
      <c r="E1286" s="11"/>
      <c r="F1286" t="s" s="10">
        <v>5669</v>
      </c>
      <c r="G1286" t="s" s="10">
        <v>47</v>
      </c>
      <c r="H1286" s="16"/>
      <c r="I1286" s="13"/>
      <c r="J1286" t="s" s="10">
        <v>5670</v>
      </c>
      <c r="K1286" t="s" s="10">
        <v>5671</v>
      </c>
      <c r="L1286" t="s" s="10">
        <v>5672</v>
      </c>
      <c r="M1286" s="24">
        <v>2023</v>
      </c>
      <c r="N1286" s="19">
        <v>45169</v>
      </c>
      <c r="O1286" s="19">
        <v>46264</v>
      </c>
      <c r="P1286" s="19">
        <v>45173</v>
      </c>
      <c r="Q1286" t="s" s="10">
        <v>4175</v>
      </c>
      <c r="R1286" t="s" s="10">
        <v>5673</v>
      </c>
      <c r="S1286" t="s" s="10">
        <v>3984</v>
      </c>
      <c r="T1286" t="s" s="20">
        <v>5674</v>
      </c>
      <c r="U1286" t="s" s="20">
        <v>5675</v>
      </c>
      <c r="V1286" t="s" s="40">
        <v>5676</v>
      </c>
      <c r="W1286" t="s" s="91">
        <v>5677</v>
      </c>
      <c r="X1286" s="34">
        <v>342888</v>
      </c>
      <c r="Y1286" s="16"/>
      <c r="Z1286" s="22"/>
      <c r="AA1286" s="22"/>
      <c r="AB1286" s="22"/>
      <c r="AC1286" s="22"/>
      <c r="AD1286" s="22"/>
      <c r="AE1286" s="22"/>
      <c r="AF1286" s="22"/>
      <c r="AG1286" s="37"/>
      <c r="AH1286" s="17"/>
      <c r="AI1286" s="17"/>
    </row>
    <row r="1287" s="9" customFormat="1" ht="191.25" customHeight="1" hidden="1">
      <c r="A1287" t="s" s="10">
        <v>5678</v>
      </c>
      <c r="B1287" s="24"/>
      <c r="C1287" s="14"/>
      <c r="D1287" t="s" s="11">
        <v>1925</v>
      </c>
      <c r="E1287" s="11"/>
      <c r="F1287" t="s" s="10">
        <v>5679</v>
      </c>
      <c r="G1287" t="s" s="10">
        <v>47</v>
      </c>
      <c r="H1287" s="16"/>
      <c r="I1287" s="13"/>
      <c r="J1287" t="s" s="10">
        <v>5670</v>
      </c>
      <c r="K1287" t="s" s="10">
        <v>5671</v>
      </c>
      <c r="L1287" t="s" s="10">
        <v>5680</v>
      </c>
      <c r="M1287" s="24">
        <v>2023</v>
      </c>
      <c r="N1287" s="19">
        <v>45174</v>
      </c>
      <c r="O1287" s="19">
        <v>46270</v>
      </c>
      <c r="P1287" s="19">
        <v>45189</v>
      </c>
      <c r="Q1287" t="s" s="10">
        <v>4175</v>
      </c>
      <c r="R1287" t="s" s="10">
        <v>5681</v>
      </c>
      <c r="S1287" s="10"/>
      <c r="T1287" t="s" s="11">
        <v>5682</v>
      </c>
      <c r="U1287" t="s" s="20">
        <v>5675</v>
      </c>
      <c r="V1287" t="s" s="45">
        <v>5683</v>
      </c>
      <c r="W1287" t="s" s="91">
        <v>5677</v>
      </c>
      <c r="X1287" t="s" s="47">
        <v>5684</v>
      </c>
      <c r="Y1287" s="16"/>
      <c r="Z1287" s="22"/>
      <c r="AA1287" s="22"/>
      <c r="AB1287" s="22"/>
      <c r="AC1287" s="22"/>
      <c r="AD1287" s="22"/>
      <c r="AE1287" s="22"/>
      <c r="AF1287" s="22"/>
      <c r="AG1287" s="37"/>
      <c r="AH1287" s="17"/>
      <c r="AI1287" s="17"/>
    </row>
    <row r="1288" s="9" customFormat="1" ht="191.25" customHeight="1" hidden="1">
      <c r="A1288" t="s" s="10">
        <v>5685</v>
      </c>
      <c r="B1288" s="24"/>
      <c r="C1288" s="14"/>
      <c r="D1288" t="s" s="11">
        <v>1925</v>
      </c>
      <c r="E1288" s="11"/>
      <c r="F1288" t="s" s="10">
        <v>5686</v>
      </c>
      <c r="G1288" t="s" s="10">
        <v>47</v>
      </c>
      <c r="H1288" s="16"/>
      <c r="I1288" s="13"/>
      <c r="J1288" t="s" s="10">
        <v>5670</v>
      </c>
      <c r="K1288" t="s" s="10">
        <v>5671</v>
      </c>
      <c r="L1288" t="s" s="10">
        <v>5687</v>
      </c>
      <c r="M1288" s="24">
        <v>2023</v>
      </c>
      <c r="N1288" s="19">
        <v>45189</v>
      </c>
      <c r="O1288" s="19">
        <v>46285</v>
      </c>
      <c r="P1288" s="19">
        <v>45194</v>
      </c>
      <c r="Q1288" t="s" s="10">
        <v>4175</v>
      </c>
      <c r="R1288" t="s" s="10">
        <v>5688</v>
      </c>
      <c r="S1288" t="s" s="10">
        <v>3984</v>
      </c>
      <c r="T1288" t="s" s="11">
        <v>5689</v>
      </c>
      <c r="U1288" t="s" s="20">
        <v>5675</v>
      </c>
      <c r="V1288" t="s" s="45">
        <v>5690</v>
      </c>
      <c r="W1288" t="s" s="91">
        <v>5677</v>
      </c>
      <c r="X1288" t="s" s="47">
        <v>5691</v>
      </c>
      <c r="Y1288" s="16"/>
      <c r="Z1288" s="22"/>
      <c r="AA1288" s="22"/>
      <c r="AB1288" s="22"/>
      <c r="AC1288" s="22"/>
      <c r="AD1288" s="22"/>
      <c r="AE1288" s="22"/>
      <c r="AF1288" s="22"/>
      <c r="AG1288" s="37"/>
      <c r="AH1288" s="17"/>
      <c r="AI1288" s="17"/>
    </row>
    <row r="1289" s="9" customFormat="1" ht="84.75" customHeight="1">
      <c r="A1289" t="s" s="88">
        <v>5692</v>
      </c>
      <c r="B1289" s="24"/>
      <c r="C1289" s="14"/>
      <c r="D1289" t="s" s="11">
        <v>1925</v>
      </c>
      <c r="E1289" s="11"/>
      <c r="F1289" t="s" s="10">
        <v>5693</v>
      </c>
      <c r="G1289" t="s" s="10">
        <v>47</v>
      </c>
      <c r="H1289" s="16"/>
      <c r="I1289" s="13"/>
      <c r="J1289" s="13"/>
      <c r="K1289" s="13"/>
      <c r="L1289" s="13"/>
      <c r="M1289" s="24">
        <v>2023</v>
      </c>
      <c r="N1289" s="19">
        <v>45167</v>
      </c>
      <c r="O1289" s="19">
        <v>46994</v>
      </c>
      <c r="P1289" s="19">
        <v>45169</v>
      </c>
      <c r="Q1289" t="s" s="10">
        <v>3770</v>
      </c>
      <c r="R1289" t="s" s="10">
        <v>5694</v>
      </c>
      <c r="S1289" s="10"/>
      <c r="T1289" t="s" s="20">
        <v>5695</v>
      </c>
      <c r="U1289" t="s" s="20">
        <v>5696</v>
      </c>
      <c r="V1289" s="25"/>
      <c r="W1289" s="34"/>
      <c r="X1289" s="34"/>
      <c r="Y1289" s="16"/>
      <c r="Z1289" s="22"/>
      <c r="AA1289" s="22"/>
      <c r="AB1289" s="22"/>
      <c r="AC1289" s="22"/>
      <c r="AD1289" s="22"/>
      <c r="AE1289" s="22"/>
      <c r="AF1289" s="22"/>
      <c r="AG1289" s="37"/>
      <c r="AH1289" s="17"/>
      <c r="AI1289" s="17"/>
    </row>
    <row r="1290" s="9" customFormat="1" ht="151.5" customHeight="1" hidden="1">
      <c r="A1290" t="s" s="88">
        <v>5697</v>
      </c>
      <c r="B1290" s="24"/>
      <c r="C1290" s="13" cm="1">
        <f t="array" ref="C1290">O1290-TODAY()</f>
        <v>74</v>
      </c>
      <c r="D1290" t="s" s="11">
        <v>1925</v>
      </c>
      <c r="E1290" s="11"/>
      <c r="F1290" t="s" s="10">
        <v>5698</v>
      </c>
      <c r="G1290" t="s" s="10">
        <v>47</v>
      </c>
      <c r="H1290" s="16"/>
      <c r="I1290" s="13"/>
      <c r="J1290" s="13"/>
      <c r="K1290" s="13"/>
      <c r="L1290" s="13"/>
      <c r="M1290" s="24">
        <v>2023</v>
      </c>
      <c r="N1290" s="19">
        <v>45174</v>
      </c>
      <c r="O1290" s="78">
        <v>46270</v>
      </c>
      <c r="P1290" s="19">
        <v>45181</v>
      </c>
      <c r="Q1290" t="s" s="10">
        <v>3538</v>
      </c>
      <c r="R1290" t="s" s="10">
        <v>5699</v>
      </c>
      <c r="S1290" t="s" s="36">
        <v>5700</v>
      </c>
      <c r="T1290" t="s" s="11">
        <v>5701</v>
      </c>
      <c r="U1290" t="s" s="20">
        <v>1785</v>
      </c>
      <c r="V1290" t="s" s="20">
        <v>5702</v>
      </c>
      <c r="W1290" s="34"/>
      <c r="X1290" t="s" s="47">
        <v>5703</v>
      </c>
      <c r="Y1290" s="16"/>
      <c r="Z1290" s="22"/>
      <c r="AA1290" s="22"/>
      <c r="AB1290" s="22"/>
      <c r="AC1290" s="22"/>
      <c r="AD1290" s="22"/>
      <c r="AE1290" s="22"/>
      <c r="AF1290" s="22"/>
      <c r="AG1290" t="s" s="30">
        <v>5704</v>
      </c>
      <c r="AH1290" s="17"/>
      <c r="AI1290" s="17"/>
    </row>
    <row r="1291" s="9" customFormat="1" ht="141.75" customHeight="1" hidden="1">
      <c r="A1291" t="s" s="88">
        <v>5705</v>
      </c>
      <c r="B1291" s="24"/>
      <c r="C1291" s="14"/>
      <c r="D1291" t="s" s="11">
        <v>1925</v>
      </c>
      <c r="E1291" s="11"/>
      <c r="F1291" t="s" s="10">
        <v>5706</v>
      </c>
      <c r="G1291" t="s" s="10">
        <v>47</v>
      </c>
      <c r="H1291" s="16"/>
      <c r="I1291" s="13"/>
      <c r="J1291" s="13"/>
      <c r="K1291" s="13"/>
      <c r="L1291" s="13"/>
      <c r="M1291" s="24">
        <v>2023</v>
      </c>
      <c r="N1291" s="19">
        <v>45181</v>
      </c>
      <c r="O1291" s="19">
        <v>46277</v>
      </c>
      <c r="P1291" s="19">
        <v>45183</v>
      </c>
      <c r="Q1291" t="s" s="10">
        <v>3538</v>
      </c>
      <c r="R1291" t="s" s="10">
        <v>5707</v>
      </c>
      <c r="S1291" t="s" s="10">
        <v>4088</v>
      </c>
      <c r="T1291" t="s" s="11">
        <v>5708</v>
      </c>
      <c r="U1291" t="s" s="20">
        <v>1785</v>
      </c>
      <c r="V1291" t="s" s="20">
        <v>5709</v>
      </c>
      <c r="W1291" t="s" s="91">
        <v>5710</v>
      </c>
      <c r="X1291" t="s" s="47">
        <v>5711</v>
      </c>
      <c r="Y1291" s="16"/>
      <c r="Z1291" s="22"/>
      <c r="AA1291" s="22"/>
      <c r="AB1291" s="22"/>
      <c r="AC1291" s="22"/>
      <c r="AD1291" s="22"/>
      <c r="AE1291" s="22"/>
      <c r="AF1291" s="22"/>
      <c r="AG1291" s="37"/>
      <c r="AH1291" s="17"/>
      <c r="AI1291" s="17"/>
    </row>
    <row r="1292" s="9" customFormat="1" ht="158.25" customHeight="1" hidden="1">
      <c r="A1292" t="s" s="88">
        <v>5712</v>
      </c>
      <c r="B1292" s="24"/>
      <c r="C1292" s="14"/>
      <c r="D1292" t="s" s="11">
        <v>1925</v>
      </c>
      <c r="E1292" s="11"/>
      <c r="F1292" t="s" s="10">
        <v>5713</v>
      </c>
      <c r="G1292" t="s" s="10">
        <v>47</v>
      </c>
      <c r="H1292" s="16"/>
      <c r="I1292" s="13"/>
      <c r="J1292" s="13"/>
      <c r="K1292" s="13"/>
      <c r="L1292" s="13"/>
      <c r="M1292" s="24">
        <v>2023</v>
      </c>
      <c r="N1292" s="19">
        <v>45149</v>
      </c>
      <c r="O1292" s="19">
        <v>46245</v>
      </c>
      <c r="P1292" s="19">
        <v>45153</v>
      </c>
      <c r="Q1292" t="s" s="10">
        <v>42</v>
      </c>
      <c r="R1292" t="s" s="10">
        <v>5714</v>
      </c>
      <c r="S1292" s="10"/>
      <c r="T1292" t="s" s="20">
        <v>5715</v>
      </c>
      <c r="U1292" t="s" s="20">
        <v>5716</v>
      </c>
      <c r="V1292" t="s" s="20">
        <v>5717</v>
      </c>
      <c r="W1292" s="34"/>
      <c r="X1292" t="s" s="47">
        <v>5718</v>
      </c>
      <c r="Y1292" s="16"/>
      <c r="Z1292" s="22"/>
      <c r="AA1292" s="22"/>
      <c r="AB1292" s="22"/>
      <c r="AC1292" s="22"/>
      <c r="AD1292" s="22"/>
      <c r="AE1292" s="22"/>
      <c r="AF1292" s="22"/>
      <c r="AG1292" s="37"/>
      <c r="AH1292" s="17"/>
      <c r="AI1292" s="17"/>
    </row>
    <row r="1293" s="9" customFormat="1" ht="185.25" customHeight="1" hidden="1">
      <c r="A1293" t="s" s="88">
        <v>5719</v>
      </c>
      <c r="B1293" s="24"/>
      <c r="C1293" s="14"/>
      <c r="D1293" t="s" s="11">
        <v>1925</v>
      </c>
      <c r="E1293" s="11"/>
      <c r="F1293" t="s" s="10">
        <v>5720</v>
      </c>
      <c r="G1293" t="s" s="10">
        <v>47</v>
      </c>
      <c r="H1293" s="16"/>
      <c r="I1293" s="13"/>
      <c r="J1293" t="s" s="10">
        <v>3095</v>
      </c>
      <c r="K1293" t="s" s="10">
        <v>5721</v>
      </c>
      <c r="L1293" t="s" s="10">
        <v>5722</v>
      </c>
      <c r="M1293" s="24">
        <v>2023</v>
      </c>
      <c r="N1293" s="19">
        <v>45198</v>
      </c>
      <c r="O1293" s="19">
        <v>46294</v>
      </c>
      <c r="P1293" s="19">
        <v>45203</v>
      </c>
      <c r="Q1293" t="s" s="10">
        <v>3538</v>
      </c>
      <c r="R1293" t="s" s="10">
        <v>5723</v>
      </c>
      <c r="S1293" t="s" s="10">
        <v>4088</v>
      </c>
      <c r="T1293" t="s" s="20">
        <v>5724</v>
      </c>
      <c r="U1293" t="s" s="20">
        <v>3602</v>
      </c>
      <c r="V1293" t="s" s="20">
        <v>5725</v>
      </c>
      <c r="W1293" t="s" s="91">
        <v>5726</v>
      </c>
      <c r="X1293" s="34">
        <v>300000</v>
      </c>
      <c r="Y1293" s="16"/>
      <c r="Z1293" s="22"/>
      <c r="AA1293" s="22"/>
      <c r="AB1293" s="22"/>
      <c r="AC1293" s="22"/>
      <c r="AD1293" s="22"/>
      <c r="AE1293" s="22"/>
      <c r="AF1293" s="22"/>
      <c r="AG1293" s="37"/>
      <c r="AH1293" s="17"/>
      <c r="AI1293" s="17"/>
    </row>
    <row r="1294" s="9" customFormat="1" ht="159.75" customHeight="1" hidden="1">
      <c r="A1294" t="s" s="88">
        <v>5727</v>
      </c>
      <c r="B1294" s="24"/>
      <c r="C1294" s="14"/>
      <c r="D1294" t="s" s="11">
        <v>1925</v>
      </c>
      <c r="E1294" s="11"/>
      <c r="F1294" t="s" s="10">
        <v>5728</v>
      </c>
      <c r="G1294" t="s" s="10">
        <v>47</v>
      </c>
      <c r="H1294" s="16"/>
      <c r="I1294" s="13"/>
      <c r="J1294" t="s" s="10">
        <v>3095</v>
      </c>
      <c r="K1294" t="s" s="10">
        <v>5729</v>
      </c>
      <c r="L1294" t="s" s="10">
        <v>5730</v>
      </c>
      <c r="M1294" s="24">
        <v>2023</v>
      </c>
      <c r="N1294" s="19">
        <v>45198</v>
      </c>
      <c r="O1294" s="19">
        <v>46387</v>
      </c>
      <c r="P1294" s="19">
        <v>45203</v>
      </c>
      <c r="Q1294" t="s" s="10">
        <v>3538</v>
      </c>
      <c r="R1294" t="s" s="10">
        <v>5731</v>
      </c>
      <c r="S1294" t="s" s="10">
        <v>5732</v>
      </c>
      <c r="T1294" t="s" s="20">
        <v>5733</v>
      </c>
      <c r="U1294" t="s" s="20">
        <v>3602</v>
      </c>
      <c r="V1294" t="s" s="20">
        <v>5734</v>
      </c>
      <c r="W1294" t="s" s="91">
        <v>5735</v>
      </c>
      <c r="X1294" s="34">
        <v>150000</v>
      </c>
      <c r="Y1294" s="16"/>
      <c r="Z1294" s="22"/>
      <c r="AA1294" s="22"/>
      <c r="AB1294" s="22"/>
      <c r="AC1294" s="22"/>
      <c r="AD1294" s="22"/>
      <c r="AE1294" s="22"/>
      <c r="AF1294" s="22"/>
      <c r="AG1294" t="s" s="30">
        <v>5736</v>
      </c>
      <c r="AH1294" s="17"/>
      <c r="AI1294" s="17"/>
    </row>
    <row r="1295" s="9" customFormat="1" ht="151.5" customHeight="1" hidden="1">
      <c r="A1295" t="s" s="88">
        <v>5737</v>
      </c>
      <c r="B1295" s="24"/>
      <c r="C1295" s="14"/>
      <c r="D1295" t="s" s="11">
        <v>1925</v>
      </c>
      <c r="E1295" s="11"/>
      <c r="F1295" t="s" s="10">
        <v>5738</v>
      </c>
      <c r="G1295" t="s" s="10">
        <v>47</v>
      </c>
      <c r="H1295" s="16"/>
      <c r="I1295" s="13"/>
      <c r="J1295" t="s" s="10">
        <v>3095</v>
      </c>
      <c r="K1295" t="s" s="10">
        <v>5729</v>
      </c>
      <c r="L1295" t="s" s="10">
        <v>5739</v>
      </c>
      <c r="M1295" s="24">
        <v>2023</v>
      </c>
      <c r="N1295" s="19">
        <v>45198</v>
      </c>
      <c r="O1295" s="78">
        <v>46507</v>
      </c>
      <c r="P1295" s="19">
        <v>45203</v>
      </c>
      <c r="Q1295" t="s" s="10">
        <v>3538</v>
      </c>
      <c r="R1295" t="s" s="10">
        <v>5740</v>
      </c>
      <c r="S1295" t="s" s="36">
        <v>4967</v>
      </c>
      <c r="T1295" t="s" s="20">
        <v>5741</v>
      </c>
      <c r="U1295" t="s" s="20">
        <v>3602</v>
      </c>
      <c r="V1295" t="s" s="20">
        <v>5742</v>
      </c>
      <c r="W1295" t="s" s="91">
        <v>5743</v>
      </c>
      <c r="X1295" s="34">
        <v>100000</v>
      </c>
      <c r="Y1295" s="16"/>
      <c r="Z1295" s="22"/>
      <c r="AA1295" s="22"/>
      <c r="AB1295" s="22"/>
      <c r="AC1295" s="22"/>
      <c r="AD1295" s="22"/>
      <c r="AE1295" s="22"/>
      <c r="AF1295" s="22"/>
      <c r="AG1295" s="37"/>
      <c r="AH1295" s="17"/>
      <c r="AI1295" s="17"/>
    </row>
    <row r="1296" s="9" customFormat="1" ht="157.5" customHeight="1" hidden="1">
      <c r="A1296" t="s" s="88">
        <v>5744</v>
      </c>
      <c r="B1296" s="24"/>
      <c r="C1296" s="14"/>
      <c r="D1296" t="s" s="11">
        <v>120</v>
      </c>
      <c r="E1296" s="11"/>
      <c r="F1296" t="s" s="10">
        <v>5745</v>
      </c>
      <c r="G1296" t="s" s="10">
        <v>47</v>
      </c>
      <c r="H1296" s="16"/>
      <c r="I1296" s="13"/>
      <c r="J1296" t="s" s="10">
        <v>3095</v>
      </c>
      <c r="K1296" t="s" s="10">
        <v>5729</v>
      </c>
      <c r="L1296" t="s" s="10">
        <v>5746</v>
      </c>
      <c r="M1296" s="24">
        <v>2023</v>
      </c>
      <c r="N1296" s="19">
        <v>45198</v>
      </c>
      <c r="O1296" s="19">
        <v>45639</v>
      </c>
      <c r="P1296" s="19">
        <v>45203</v>
      </c>
      <c r="Q1296" t="s" s="10">
        <v>3538</v>
      </c>
      <c r="R1296" t="s" s="10">
        <v>5747</v>
      </c>
      <c r="S1296" t="s" s="10">
        <v>4868</v>
      </c>
      <c r="T1296" t="s" s="20">
        <v>5748</v>
      </c>
      <c r="U1296" t="s" s="20">
        <v>3602</v>
      </c>
      <c r="V1296" t="s" s="45">
        <v>5749</v>
      </c>
      <c r="W1296" s="34"/>
      <c r="X1296" s="34">
        <v>60000</v>
      </c>
      <c r="Y1296" s="16"/>
      <c r="Z1296" s="22"/>
      <c r="AA1296" s="22"/>
      <c r="AB1296" s="22"/>
      <c r="AC1296" s="22"/>
      <c r="AD1296" s="22"/>
      <c r="AE1296" s="22"/>
      <c r="AF1296" s="22"/>
      <c r="AG1296" t="s" s="30">
        <v>5397</v>
      </c>
      <c r="AH1296" s="17"/>
      <c r="AI1296" s="17"/>
    </row>
    <row r="1297" s="9" customFormat="1" ht="164.25" customHeight="1" hidden="1">
      <c r="A1297" t="s" s="88">
        <v>5750</v>
      </c>
      <c r="B1297" s="24"/>
      <c r="C1297" s="14"/>
      <c r="D1297" t="s" s="11">
        <v>1925</v>
      </c>
      <c r="E1297" s="11"/>
      <c r="F1297" t="s" s="10">
        <v>5751</v>
      </c>
      <c r="G1297" t="s" s="10">
        <v>47</v>
      </c>
      <c r="H1297" s="16"/>
      <c r="I1297" s="13"/>
      <c r="J1297" t="s" s="10">
        <v>3095</v>
      </c>
      <c r="K1297" t="s" s="10">
        <v>5729</v>
      </c>
      <c r="L1297" t="s" s="10">
        <v>5752</v>
      </c>
      <c r="M1297" s="24">
        <v>2023</v>
      </c>
      <c r="N1297" s="19">
        <v>45198</v>
      </c>
      <c r="O1297" s="19">
        <v>46659</v>
      </c>
      <c r="P1297" s="19">
        <v>45203</v>
      </c>
      <c r="Q1297" t="s" s="10">
        <v>3538</v>
      </c>
      <c r="R1297" t="s" s="10">
        <v>5753</v>
      </c>
      <c r="S1297" t="s" s="10">
        <v>4868</v>
      </c>
      <c r="T1297" t="s" s="20">
        <v>5754</v>
      </c>
      <c r="U1297" t="s" s="20">
        <v>3602</v>
      </c>
      <c r="V1297" t="s" s="20">
        <v>5755</v>
      </c>
      <c r="W1297" t="s" s="91">
        <v>5756</v>
      </c>
      <c r="X1297" s="34">
        <v>500000</v>
      </c>
      <c r="Y1297" s="16"/>
      <c r="Z1297" s="22"/>
      <c r="AA1297" s="22"/>
      <c r="AB1297" s="22"/>
      <c r="AC1297" s="22"/>
      <c r="AD1297" s="22"/>
      <c r="AE1297" s="22"/>
      <c r="AF1297" s="22"/>
      <c r="AG1297" s="37"/>
      <c r="AH1297" s="17"/>
      <c r="AI1297" s="17"/>
    </row>
    <row r="1298" s="9" customFormat="1" ht="168" customHeight="1" hidden="1">
      <c r="A1298" t="s" s="88">
        <v>5757</v>
      </c>
      <c r="B1298" s="24"/>
      <c r="C1298" s="14"/>
      <c r="D1298" t="s" s="11">
        <v>1925</v>
      </c>
      <c r="E1298" s="11"/>
      <c r="F1298" t="s" s="10">
        <v>5758</v>
      </c>
      <c r="G1298" t="s" s="10">
        <v>47</v>
      </c>
      <c r="H1298" s="16"/>
      <c r="I1298" s="13"/>
      <c r="J1298" t="s" s="10">
        <v>566</v>
      </c>
      <c r="K1298" t="s" s="10">
        <v>5671</v>
      </c>
      <c r="L1298" t="s" s="10">
        <v>5759</v>
      </c>
      <c r="M1298" s="24">
        <v>2023</v>
      </c>
      <c r="N1298" s="19">
        <v>45198</v>
      </c>
      <c r="O1298" s="78">
        <v>46447</v>
      </c>
      <c r="P1298" s="19">
        <v>45203</v>
      </c>
      <c r="Q1298" t="s" s="10">
        <v>3538</v>
      </c>
      <c r="R1298" t="s" s="10">
        <v>5760</v>
      </c>
      <c r="S1298" t="s" s="36">
        <v>5761</v>
      </c>
      <c r="T1298" t="s" s="20">
        <v>5762</v>
      </c>
      <c r="U1298" t="s" s="20">
        <v>5763</v>
      </c>
      <c r="V1298" t="s" s="20">
        <v>5764</v>
      </c>
      <c r="W1298" t="s" s="91">
        <v>5765</v>
      </c>
      <c r="X1298" t="s" s="47">
        <v>5766</v>
      </c>
      <c r="Y1298" s="16"/>
      <c r="Z1298" s="22"/>
      <c r="AA1298" s="22"/>
      <c r="AB1298" s="22"/>
      <c r="AC1298" s="22"/>
      <c r="AD1298" s="22"/>
      <c r="AE1298" s="22"/>
      <c r="AF1298" s="22"/>
      <c r="AG1298" s="37"/>
      <c r="AH1298" s="17"/>
      <c r="AI1298" s="17"/>
    </row>
    <row r="1299" s="9" customFormat="1" ht="71.25" customHeight="1" hidden="1">
      <c r="A1299" t="s" s="88">
        <v>5767</v>
      </c>
      <c r="B1299" s="24"/>
      <c r="C1299" s="14"/>
      <c r="D1299" t="s" s="11">
        <v>1925</v>
      </c>
      <c r="E1299" s="11"/>
      <c r="F1299" t="s" s="10">
        <v>5768</v>
      </c>
      <c r="G1299" t="s" s="10">
        <v>2232</v>
      </c>
      <c r="H1299" s="16"/>
      <c r="I1299" s="13"/>
      <c r="J1299" s="13"/>
      <c r="K1299" s="13"/>
      <c r="L1299" s="13"/>
      <c r="M1299" s="24">
        <v>2023</v>
      </c>
      <c r="N1299" s="19">
        <v>45198</v>
      </c>
      <c r="O1299" s="19">
        <v>47025</v>
      </c>
      <c r="P1299" s="19">
        <v>45218</v>
      </c>
      <c r="Q1299" t="s" s="10">
        <v>676</v>
      </c>
      <c r="R1299" t="s" s="10">
        <v>48</v>
      </c>
      <c r="S1299" s="10"/>
      <c r="T1299" t="s" s="20">
        <v>5769</v>
      </c>
      <c r="U1299" t="s" s="20">
        <v>5770</v>
      </c>
      <c r="V1299" t="s" s="20">
        <v>5771</v>
      </c>
      <c r="W1299" s="34"/>
      <c r="X1299" s="34"/>
      <c r="Y1299" s="16"/>
      <c r="Z1299" s="22"/>
      <c r="AA1299" s="22"/>
      <c r="AB1299" s="22"/>
      <c r="AC1299" s="22"/>
      <c r="AD1299" s="22"/>
      <c r="AE1299" s="22"/>
      <c r="AF1299" s="22"/>
      <c r="AG1299" s="37"/>
      <c r="AH1299" s="17"/>
      <c r="AI1299" s="17"/>
    </row>
    <row r="1300" s="9" customFormat="1" ht="139.5" customHeight="1" hidden="1">
      <c r="A1300" t="s" s="88">
        <v>5772</v>
      </c>
      <c r="B1300" s="24"/>
      <c r="C1300" s="14"/>
      <c r="D1300" t="s" s="11">
        <v>1925</v>
      </c>
      <c r="E1300" s="11"/>
      <c r="F1300" t="s" s="10">
        <v>5773</v>
      </c>
      <c r="G1300" t="s" s="10">
        <v>47</v>
      </c>
      <c r="H1300" s="16"/>
      <c r="I1300" s="13"/>
      <c r="J1300" s="13"/>
      <c r="K1300" s="13"/>
      <c r="L1300" s="13"/>
      <c r="M1300" s="24">
        <v>2023</v>
      </c>
      <c r="N1300" s="19">
        <v>45203</v>
      </c>
      <c r="O1300" s="19">
        <v>46299</v>
      </c>
      <c r="P1300" s="19">
        <v>45205</v>
      </c>
      <c r="Q1300" t="s" s="10">
        <v>711</v>
      </c>
      <c r="R1300" t="s" s="10">
        <v>5774</v>
      </c>
      <c r="S1300" s="10"/>
      <c r="T1300" t="s" s="20">
        <v>5775</v>
      </c>
      <c r="U1300" t="s" s="20">
        <v>4954</v>
      </c>
      <c r="V1300" t="s" s="20">
        <v>5776</v>
      </c>
      <c r="W1300" s="34"/>
      <c r="X1300" s="34"/>
      <c r="Y1300" s="16"/>
      <c r="Z1300" s="22"/>
      <c r="AA1300" s="22"/>
      <c r="AB1300" s="22"/>
      <c r="AC1300" s="22"/>
      <c r="AD1300" s="22"/>
      <c r="AE1300" s="22"/>
      <c r="AF1300" s="22"/>
      <c r="AG1300" s="37"/>
      <c r="AH1300" s="17"/>
      <c r="AI1300" s="17"/>
    </row>
    <row r="1301" s="9" customFormat="1" ht="97.5" customHeight="1" hidden="1">
      <c r="A1301" t="s" s="88">
        <v>5777</v>
      </c>
      <c r="B1301" s="24"/>
      <c r="C1301" s="14"/>
      <c r="D1301" t="s" s="59">
        <v>120</v>
      </c>
      <c r="E1301" s="59"/>
      <c r="F1301" t="s" s="10">
        <v>5778</v>
      </c>
      <c r="G1301" t="s" s="10">
        <v>2232</v>
      </c>
      <c r="H1301" s="16"/>
      <c r="I1301" s="13"/>
      <c r="J1301" s="13"/>
      <c r="K1301" s="13"/>
      <c r="L1301" s="13"/>
      <c r="M1301" s="24">
        <v>2023</v>
      </c>
      <c r="N1301" s="19">
        <v>45224</v>
      </c>
      <c r="O1301" s="19">
        <v>45955</v>
      </c>
      <c r="P1301" s="19">
        <v>45225</v>
      </c>
      <c r="Q1301" t="s" s="10">
        <v>1186</v>
      </c>
      <c r="R1301" t="s" s="10">
        <v>48</v>
      </c>
      <c r="S1301" s="10"/>
      <c r="T1301" t="s" s="20">
        <v>5779</v>
      </c>
      <c r="U1301" t="s" s="20">
        <v>5780</v>
      </c>
      <c r="V1301" t="s" s="20">
        <v>5781</v>
      </c>
      <c r="W1301" s="34"/>
      <c r="X1301" s="34"/>
      <c r="Y1301" s="16"/>
      <c r="Z1301" s="22"/>
      <c r="AA1301" s="22"/>
      <c r="AB1301" s="22"/>
      <c r="AC1301" s="22"/>
      <c r="AD1301" s="22"/>
      <c r="AE1301" s="22"/>
      <c r="AF1301" s="22"/>
      <c r="AG1301" s="37"/>
      <c r="AH1301" s="17"/>
      <c r="AI1301" s="17"/>
    </row>
    <row r="1302" s="9" customFormat="1" ht="164.25" customHeight="1" hidden="1">
      <c r="A1302" t="s" s="10">
        <v>5782</v>
      </c>
      <c r="B1302" s="24"/>
      <c r="C1302" s="14"/>
      <c r="D1302" t="s" s="59">
        <v>120</v>
      </c>
      <c r="E1302" s="59"/>
      <c r="F1302" t="s" s="10">
        <v>4149</v>
      </c>
      <c r="G1302" t="s" s="10">
        <v>47</v>
      </c>
      <c r="H1302" s="16"/>
      <c r="I1302" t="s" s="36">
        <v>5017</v>
      </c>
      <c r="J1302" s="13"/>
      <c r="K1302" s="13"/>
      <c r="L1302" s="13"/>
      <c r="M1302" s="24">
        <v>2017</v>
      </c>
      <c r="N1302" s="19">
        <v>43062</v>
      </c>
      <c r="O1302" s="19">
        <v>45291</v>
      </c>
      <c r="P1302" s="19">
        <v>45121</v>
      </c>
      <c r="Q1302" t="s" s="10">
        <v>3538</v>
      </c>
      <c r="R1302" t="s" s="10">
        <v>5783</v>
      </c>
      <c r="S1302" t="s" s="10">
        <v>5784</v>
      </c>
      <c r="T1302" t="s" s="20">
        <v>4153</v>
      </c>
      <c r="U1302" t="s" s="20">
        <v>4154</v>
      </c>
      <c r="V1302" t="s" s="20">
        <v>5785</v>
      </c>
      <c r="W1302" s="34"/>
      <c r="X1302" s="34">
        <v>672380</v>
      </c>
      <c r="Y1302" s="16"/>
      <c r="Z1302" s="34">
        <v>672380</v>
      </c>
      <c r="AA1302" s="22"/>
      <c r="AB1302" s="22"/>
      <c r="AC1302" s="22"/>
      <c r="AD1302" s="22"/>
      <c r="AE1302" s="22"/>
      <c r="AF1302" s="22"/>
      <c r="AG1302" s="37"/>
      <c r="AH1302" s="17"/>
      <c r="AI1302" s="17"/>
    </row>
    <row r="1303" s="9" customFormat="1" ht="105" customHeight="1" hidden="1">
      <c r="A1303" t="s" s="88">
        <v>5786</v>
      </c>
      <c r="B1303" s="24"/>
      <c r="C1303" s="14"/>
      <c r="D1303" t="s" s="11">
        <v>1925</v>
      </c>
      <c r="E1303" s="11"/>
      <c r="F1303" t="s" s="10">
        <v>5787</v>
      </c>
      <c r="G1303" t="s" s="10">
        <v>2232</v>
      </c>
      <c r="H1303" s="16"/>
      <c r="I1303" s="13"/>
      <c r="J1303" s="13"/>
      <c r="K1303" s="13"/>
      <c r="L1303" s="13"/>
      <c r="M1303" s="24">
        <v>2023</v>
      </c>
      <c r="N1303" s="19">
        <v>44946</v>
      </c>
      <c r="O1303" s="19">
        <v>46772</v>
      </c>
      <c r="P1303" s="19"/>
      <c r="Q1303" t="s" s="10">
        <v>5788</v>
      </c>
      <c r="R1303" t="s" s="10">
        <v>48</v>
      </c>
      <c r="S1303" s="10"/>
      <c r="T1303" t="s" s="20">
        <v>5789</v>
      </c>
      <c r="U1303" t="s" s="20">
        <v>5790</v>
      </c>
      <c r="V1303" t="s" s="20">
        <v>5791</v>
      </c>
      <c r="W1303" s="34"/>
      <c r="X1303" s="34"/>
      <c r="Y1303" s="16"/>
      <c r="Z1303" s="22"/>
      <c r="AA1303" s="22"/>
      <c r="AB1303" s="22"/>
      <c r="AC1303" s="22"/>
      <c r="AD1303" s="22"/>
      <c r="AE1303" s="22"/>
      <c r="AF1303" s="22"/>
      <c r="AG1303" s="37"/>
      <c r="AH1303" s="17"/>
      <c r="AI1303" s="17"/>
    </row>
    <row r="1304" s="9" customFormat="1" ht="159.75" customHeight="1" hidden="1">
      <c r="A1304" t="s" s="10">
        <v>5792</v>
      </c>
      <c r="B1304" s="24"/>
      <c r="C1304" s="14"/>
      <c r="D1304" t="s" s="11">
        <v>1925</v>
      </c>
      <c r="E1304" s="11"/>
      <c r="F1304" t="s" s="10">
        <v>5793</v>
      </c>
      <c r="G1304" t="s" s="10">
        <v>47</v>
      </c>
      <c r="H1304" s="16"/>
      <c r="I1304" s="13"/>
      <c r="J1304" t="s" s="10">
        <v>3095</v>
      </c>
      <c r="K1304" t="s" s="10">
        <v>5729</v>
      </c>
      <c r="L1304" t="s" s="10">
        <v>5794</v>
      </c>
      <c r="M1304" s="24">
        <v>2023</v>
      </c>
      <c r="N1304" s="19">
        <v>45243</v>
      </c>
      <c r="O1304" s="19">
        <v>47070</v>
      </c>
      <c r="P1304" s="19">
        <v>45247</v>
      </c>
      <c r="Q1304" t="s" s="10">
        <v>3538</v>
      </c>
      <c r="R1304" t="s" s="10">
        <v>5795</v>
      </c>
      <c r="S1304" s="10"/>
      <c r="T1304" t="s" s="56">
        <v>5796</v>
      </c>
      <c r="U1304" t="s" s="20">
        <v>5797</v>
      </c>
      <c r="V1304" t="s" s="40">
        <v>5798</v>
      </c>
      <c r="W1304" s="34"/>
      <c r="X1304" s="34">
        <v>1806868</v>
      </c>
      <c r="Y1304" s="16"/>
      <c r="Z1304" s="22"/>
      <c r="AA1304" s="22"/>
      <c r="AB1304" s="22"/>
      <c r="AC1304" s="22"/>
      <c r="AD1304" s="22"/>
      <c r="AE1304" s="22"/>
      <c r="AF1304" s="22"/>
      <c r="AG1304" s="37"/>
      <c r="AH1304" s="17"/>
      <c r="AI1304" s="17"/>
    </row>
    <row r="1305" s="9" customFormat="1" ht="162.75" customHeight="1" hidden="1">
      <c r="A1305" t="s" s="10">
        <v>5799</v>
      </c>
      <c r="B1305" s="24"/>
      <c r="C1305" s="14"/>
      <c r="D1305" t="s" s="11">
        <v>1925</v>
      </c>
      <c r="E1305" s="11"/>
      <c r="F1305" t="s" s="10">
        <v>5800</v>
      </c>
      <c r="G1305" t="s" s="10">
        <v>47</v>
      </c>
      <c r="H1305" s="16"/>
      <c r="I1305" s="13"/>
      <c r="J1305" t="s" s="10">
        <v>3095</v>
      </c>
      <c r="K1305" t="s" s="10">
        <v>5729</v>
      </c>
      <c r="L1305" t="s" s="10">
        <v>5801</v>
      </c>
      <c r="M1305" s="24">
        <v>2023</v>
      </c>
      <c r="N1305" s="19">
        <v>45244</v>
      </c>
      <c r="O1305" s="19">
        <v>47071</v>
      </c>
      <c r="P1305" s="19">
        <v>45247</v>
      </c>
      <c r="Q1305" t="s" s="10">
        <v>3538</v>
      </c>
      <c r="R1305" t="s" s="10">
        <v>5802</v>
      </c>
      <c r="S1305" s="10"/>
      <c r="T1305" t="s" s="20">
        <v>5803</v>
      </c>
      <c r="U1305" t="s" s="20">
        <v>5797</v>
      </c>
      <c r="V1305" t="s" s="45">
        <v>5804</v>
      </c>
      <c r="W1305" s="34"/>
      <c r="X1305" s="34">
        <v>1788460</v>
      </c>
      <c r="Y1305" s="16"/>
      <c r="Z1305" s="22"/>
      <c r="AA1305" s="22"/>
      <c r="AB1305" s="22"/>
      <c r="AC1305" s="22"/>
      <c r="AD1305" s="22"/>
      <c r="AE1305" s="22"/>
      <c r="AF1305" s="22"/>
      <c r="AG1305" s="37"/>
      <c r="AH1305" s="17"/>
      <c r="AI1305" s="17"/>
    </row>
    <row r="1306" s="9" customFormat="1" ht="112.5" customHeight="1" hidden="1">
      <c r="A1306" t="s" s="10">
        <v>5805</v>
      </c>
      <c r="B1306" s="24"/>
      <c r="C1306" s="14"/>
      <c r="D1306" t="s" s="59">
        <v>120</v>
      </c>
      <c r="E1306" s="59"/>
      <c r="F1306" t="s" s="10">
        <v>5806</v>
      </c>
      <c r="G1306" t="s" s="10">
        <v>47</v>
      </c>
      <c r="H1306" s="16"/>
      <c r="I1306" s="13"/>
      <c r="J1306" s="13"/>
      <c r="K1306" s="13"/>
      <c r="L1306" s="13"/>
      <c r="M1306" s="24">
        <v>2023</v>
      </c>
      <c r="N1306" s="19">
        <v>45251</v>
      </c>
      <c r="O1306" s="19">
        <v>45982</v>
      </c>
      <c r="P1306" s="19">
        <v>45253</v>
      </c>
      <c r="Q1306" t="s" s="10">
        <v>1613</v>
      </c>
      <c r="R1306" t="s" s="10">
        <v>5807</v>
      </c>
      <c r="S1306" s="10"/>
      <c r="T1306" t="s" s="20">
        <v>5808</v>
      </c>
      <c r="U1306" t="s" s="20">
        <v>5809</v>
      </c>
      <c r="V1306" t="s" s="20">
        <v>5810</v>
      </c>
      <c r="W1306" s="34"/>
      <c r="X1306" s="34"/>
      <c r="Y1306" s="16"/>
      <c r="Z1306" s="22"/>
      <c r="AA1306" s="22"/>
      <c r="AB1306" s="22"/>
      <c r="AC1306" s="22"/>
      <c r="AD1306" s="22"/>
      <c r="AE1306" s="22"/>
      <c r="AF1306" s="22"/>
      <c r="AG1306" s="37"/>
      <c r="AH1306" s="17"/>
      <c r="AI1306" s="17"/>
    </row>
    <row r="1307" s="9" customFormat="1" ht="112.5" customHeight="1">
      <c r="A1307" t="s" s="10">
        <v>5811</v>
      </c>
      <c r="B1307" s="24"/>
      <c r="C1307" s="14"/>
      <c r="D1307" t="s" s="11">
        <v>1925</v>
      </c>
      <c r="E1307" s="11"/>
      <c r="F1307" s="10"/>
      <c r="G1307" t="s" s="10">
        <v>40</v>
      </c>
      <c r="H1307" s="16"/>
      <c r="I1307" s="13"/>
      <c r="J1307" s="13"/>
      <c r="K1307" s="13"/>
      <c r="L1307" s="13"/>
      <c r="M1307" s="24">
        <v>2023</v>
      </c>
      <c r="N1307" s="19">
        <v>45273</v>
      </c>
      <c r="O1307" s="19">
        <v>46369</v>
      </c>
      <c r="P1307" s="19">
        <v>45278</v>
      </c>
      <c r="Q1307" t="s" s="10">
        <v>3770</v>
      </c>
      <c r="R1307" t="s" s="10">
        <v>3659</v>
      </c>
      <c r="S1307" s="10"/>
      <c r="T1307" t="s" s="20">
        <v>5812</v>
      </c>
      <c r="U1307" t="s" s="20">
        <v>5813</v>
      </c>
      <c r="V1307" s="25"/>
      <c r="W1307" s="34"/>
      <c r="X1307" s="34"/>
      <c r="Y1307" s="16"/>
      <c r="Z1307" s="22"/>
      <c r="AA1307" s="22"/>
      <c r="AB1307" s="22"/>
      <c r="AC1307" s="22"/>
      <c r="AD1307" s="22"/>
      <c r="AE1307" s="22"/>
      <c r="AF1307" s="22"/>
      <c r="AG1307" s="37"/>
      <c r="AH1307" s="17"/>
      <c r="AI1307" s="17"/>
    </row>
    <row r="1308" s="9" customFormat="1" ht="112.5" customHeight="1" hidden="1">
      <c r="A1308" t="s" s="10">
        <v>5814</v>
      </c>
      <c r="B1308" s="24"/>
      <c r="C1308" s="14"/>
      <c r="D1308" t="s" s="11">
        <v>1925</v>
      </c>
      <c r="E1308" s="11"/>
      <c r="F1308" s="10"/>
      <c r="G1308" t="s" s="10">
        <v>68</v>
      </c>
      <c r="H1308" s="16"/>
      <c r="I1308" s="13"/>
      <c r="J1308" s="13"/>
      <c r="K1308" s="13"/>
      <c r="L1308" s="13"/>
      <c r="M1308" s="24">
        <v>2023</v>
      </c>
      <c r="N1308" s="19"/>
      <c r="O1308" s="19"/>
      <c r="P1308" s="19"/>
      <c r="Q1308" t="s" s="10">
        <v>699</v>
      </c>
      <c r="R1308" s="10"/>
      <c r="S1308" s="10"/>
      <c r="T1308" t="s" s="20">
        <v>5815</v>
      </c>
      <c r="U1308" t="s" s="20">
        <v>125</v>
      </c>
      <c r="V1308" s="25"/>
      <c r="W1308" s="34"/>
      <c r="X1308" s="34"/>
      <c r="Y1308" s="16"/>
      <c r="Z1308" s="22"/>
      <c r="AA1308" s="22"/>
      <c r="AB1308" s="22"/>
      <c r="AC1308" s="22"/>
      <c r="AD1308" s="22"/>
      <c r="AE1308" s="22"/>
      <c r="AF1308" s="22"/>
      <c r="AG1308" s="37"/>
      <c r="AH1308" s="17"/>
      <c r="AI1308" s="17"/>
    </row>
    <row r="1309" s="9" customFormat="1" ht="112.5" customHeight="1" hidden="1">
      <c r="A1309" t="s" s="10">
        <v>5816</v>
      </c>
      <c r="B1309" s="24"/>
      <c r="C1309" s="14"/>
      <c r="D1309" t="s" s="11">
        <v>120</v>
      </c>
      <c r="E1309" s="11"/>
      <c r="F1309" s="10"/>
      <c r="G1309" t="s" s="10">
        <v>68</v>
      </c>
      <c r="H1309" s="16"/>
      <c r="I1309" s="13"/>
      <c r="J1309" s="13"/>
      <c r="K1309" s="13"/>
      <c r="L1309" s="13"/>
      <c r="M1309" s="24">
        <v>2022</v>
      </c>
      <c r="N1309" s="19"/>
      <c r="O1309" s="19">
        <v>45449</v>
      </c>
      <c r="P1309" s="19">
        <v>45365</v>
      </c>
      <c r="Q1309" t="s" s="10">
        <v>5817</v>
      </c>
      <c r="R1309" t="s" s="10">
        <v>5818</v>
      </c>
      <c r="S1309" t="s" s="10">
        <v>5819</v>
      </c>
      <c r="T1309" t="s" s="20">
        <v>5820</v>
      </c>
      <c r="U1309" t="s" s="20">
        <v>125</v>
      </c>
      <c r="V1309" t="s" s="20">
        <v>5821</v>
      </c>
      <c r="W1309" s="34"/>
      <c r="X1309" s="34"/>
      <c r="Y1309" s="16"/>
      <c r="Z1309" s="22"/>
      <c r="AA1309" s="22"/>
      <c r="AB1309" s="22"/>
      <c r="AC1309" s="22"/>
      <c r="AD1309" s="22"/>
      <c r="AE1309" s="22"/>
      <c r="AF1309" s="22"/>
      <c r="AG1309" s="27"/>
      <c r="AH1309" s="17"/>
      <c r="AI1309" s="17"/>
    </row>
    <row r="1310" s="9" customFormat="1" ht="112.5" customHeight="1" hidden="1">
      <c r="A1310" t="s" s="10">
        <v>5822</v>
      </c>
      <c r="B1310" s="24"/>
      <c r="C1310" s="14"/>
      <c r="D1310" t="s" s="11">
        <v>120</v>
      </c>
      <c r="E1310" s="11"/>
      <c r="F1310" s="10"/>
      <c r="G1310" t="s" s="10">
        <v>68</v>
      </c>
      <c r="H1310" s="16"/>
      <c r="I1310" s="13"/>
      <c r="J1310" s="13"/>
      <c r="K1310" s="13"/>
      <c r="L1310" s="13"/>
      <c r="M1310" s="24">
        <v>2022</v>
      </c>
      <c r="N1310" s="19">
        <v>44902</v>
      </c>
      <c r="O1310" s="19">
        <v>45449</v>
      </c>
      <c r="P1310" s="19">
        <v>44923</v>
      </c>
      <c r="Q1310" t="s" s="10">
        <v>3382</v>
      </c>
      <c r="R1310" t="s" s="10">
        <v>5823</v>
      </c>
      <c r="S1310" t="s" s="10">
        <v>5824</v>
      </c>
      <c r="T1310" t="s" s="20">
        <v>5825</v>
      </c>
      <c r="U1310" t="s" s="20">
        <v>125</v>
      </c>
      <c r="V1310" t="s" s="20">
        <v>5826</v>
      </c>
      <c r="W1310" s="34"/>
      <c r="X1310" s="34"/>
      <c r="Y1310" s="16"/>
      <c r="Z1310" s="22"/>
      <c r="AA1310" s="22"/>
      <c r="AB1310" s="22"/>
      <c r="AC1310" s="22"/>
      <c r="AD1310" s="22"/>
      <c r="AE1310" s="22"/>
      <c r="AF1310" s="22"/>
      <c r="AG1310" t="s" s="30">
        <v>5827</v>
      </c>
      <c r="AH1310" s="17"/>
      <c r="AI1310" s="17"/>
    </row>
    <row r="1311" s="9" customFormat="1" ht="112.5" customHeight="1" hidden="1">
      <c r="A1311" t="s" s="10">
        <v>5828</v>
      </c>
      <c r="B1311" s="24"/>
      <c r="C1311" s="14"/>
      <c r="D1311" t="s" s="59">
        <v>120</v>
      </c>
      <c r="E1311" s="59"/>
      <c r="F1311" s="10"/>
      <c r="G1311" t="s" s="10">
        <v>68</v>
      </c>
      <c r="H1311" s="16"/>
      <c r="I1311" s="13"/>
      <c r="J1311" s="13"/>
      <c r="K1311" s="13"/>
      <c r="L1311" s="13"/>
      <c r="M1311" s="24">
        <v>2024</v>
      </c>
      <c r="N1311" s="19">
        <v>45324</v>
      </c>
      <c r="O1311" s="19">
        <v>46055</v>
      </c>
      <c r="P1311" s="19">
        <v>45348</v>
      </c>
      <c r="Q1311" t="s" s="10">
        <v>5829</v>
      </c>
      <c r="R1311" t="s" s="10">
        <v>5830</v>
      </c>
      <c r="S1311" s="10"/>
      <c r="T1311" t="s" s="20">
        <v>5831</v>
      </c>
      <c r="U1311" t="s" s="20">
        <v>5832</v>
      </c>
      <c r="V1311" s="25"/>
      <c r="W1311" s="34"/>
      <c r="X1311" s="34"/>
      <c r="Y1311" s="16"/>
      <c r="Z1311" s="22"/>
      <c r="AA1311" s="22"/>
      <c r="AB1311" s="22"/>
      <c r="AC1311" s="22"/>
      <c r="AD1311" s="22"/>
      <c r="AE1311" s="22"/>
      <c r="AF1311" s="22"/>
      <c r="AG1311" t="s" s="30">
        <v>5833</v>
      </c>
      <c r="AH1311" s="17"/>
      <c r="AI1311" s="17"/>
    </row>
    <row r="1312" s="9" customFormat="1" ht="112.5" customHeight="1" hidden="1">
      <c r="A1312" t="s" s="10">
        <v>5834</v>
      </c>
      <c r="B1312" s="24"/>
      <c r="C1312" s="14"/>
      <c r="D1312" t="s" s="11">
        <v>120</v>
      </c>
      <c r="E1312" s="11"/>
      <c r="F1312" s="10"/>
      <c r="G1312" s="10"/>
      <c r="H1312" s="16"/>
      <c r="I1312" t="s" s="36">
        <v>5835</v>
      </c>
      <c r="J1312" s="13"/>
      <c r="K1312" s="13"/>
      <c r="L1312" s="13"/>
      <c r="M1312" s="24">
        <v>2024</v>
      </c>
      <c r="N1312" s="19">
        <v>44990</v>
      </c>
      <c r="O1312" s="19">
        <v>46086</v>
      </c>
      <c r="P1312" s="19"/>
      <c r="Q1312" t="s" s="10">
        <v>1613</v>
      </c>
      <c r="R1312" t="s" s="10">
        <v>5836</v>
      </c>
      <c r="S1312" t="s" s="10">
        <v>5837</v>
      </c>
      <c r="T1312" t="s" s="20">
        <v>5838</v>
      </c>
      <c r="U1312" t="s" s="20">
        <v>5839</v>
      </c>
      <c r="V1312" t="s" s="20">
        <v>5840</v>
      </c>
      <c r="W1312" s="34"/>
      <c r="X1312" s="34"/>
      <c r="Y1312" s="16"/>
      <c r="Z1312" s="22"/>
      <c r="AA1312" s="22"/>
      <c r="AB1312" s="22"/>
      <c r="AC1312" s="22"/>
      <c r="AD1312" s="22"/>
      <c r="AE1312" s="22"/>
      <c r="AF1312" s="22"/>
      <c r="AG1312" t="s" s="30">
        <v>5841</v>
      </c>
      <c r="AH1312" s="17"/>
      <c r="AI1312" s="17"/>
    </row>
    <row r="1313" s="9" customFormat="1" ht="112.5" customHeight="1" hidden="1">
      <c r="A1313" t="s" s="10">
        <v>5842</v>
      </c>
      <c r="B1313" t="s" s="10">
        <v>4402</v>
      </c>
      <c r="C1313" s="14"/>
      <c r="D1313" t="s" s="11">
        <v>1925</v>
      </c>
      <c r="E1313" s="11"/>
      <c r="F1313" s="10"/>
      <c r="G1313" t="s" s="10">
        <v>47</v>
      </c>
      <c r="H1313" s="16"/>
      <c r="I1313" s="13"/>
      <c r="J1313" s="13"/>
      <c r="K1313" s="13"/>
      <c r="L1313" s="13"/>
      <c r="M1313" s="24">
        <v>2024</v>
      </c>
      <c r="N1313" s="19">
        <v>45330</v>
      </c>
      <c r="O1313" t="s" s="36">
        <v>5843</v>
      </c>
      <c r="P1313" s="19">
        <v>45336</v>
      </c>
      <c r="Q1313" t="s" s="10">
        <v>3538</v>
      </c>
      <c r="R1313" t="s" s="10">
        <v>5844</v>
      </c>
      <c r="S1313" t="s" s="36">
        <v>5845</v>
      </c>
      <c r="T1313" t="s" s="20">
        <v>5846</v>
      </c>
      <c r="U1313" t="s" s="20">
        <v>5763</v>
      </c>
      <c r="V1313" t="s" s="20">
        <v>5847</v>
      </c>
      <c r="W1313" t="s" s="56">
        <v>5848</v>
      </c>
      <c r="X1313" s="123">
        <v>150000</v>
      </c>
      <c r="Y1313" s="124"/>
      <c r="Z1313" s="125">
        <v>150000</v>
      </c>
      <c r="AA1313" s="22"/>
      <c r="AB1313" s="22"/>
      <c r="AC1313" s="22"/>
      <c r="AD1313" s="22"/>
      <c r="AE1313" s="22"/>
      <c r="AF1313" s="22"/>
      <c r="AG1313" t="s" s="106">
        <v>5849</v>
      </c>
      <c r="AH1313" s="17"/>
      <c r="AI1313" s="17"/>
    </row>
    <row r="1314" s="9" customFormat="1" ht="112.5" customHeight="1">
      <c r="A1314" t="s" s="10">
        <v>5850</v>
      </c>
      <c r="B1314" s="24"/>
      <c r="C1314" s="14"/>
      <c r="D1314" t="s" s="11">
        <v>1925</v>
      </c>
      <c r="E1314" s="11"/>
      <c r="F1314" t="s" s="10">
        <v>5851</v>
      </c>
      <c r="G1314" t="s" s="10">
        <v>68</v>
      </c>
      <c r="H1314" s="16"/>
      <c r="I1314" s="13"/>
      <c r="J1314" s="13"/>
      <c r="K1314" s="13"/>
      <c r="L1314" s="13"/>
      <c r="M1314" s="24">
        <v>2020</v>
      </c>
      <c r="N1314" s="19">
        <v>45353</v>
      </c>
      <c r="O1314" s="19">
        <v>46814</v>
      </c>
      <c r="P1314" s="19">
        <v>45362</v>
      </c>
      <c r="Q1314" t="s" s="10">
        <v>3770</v>
      </c>
      <c r="R1314" t="s" s="10">
        <v>5852</v>
      </c>
      <c r="S1314" t="s" s="10">
        <v>5837</v>
      </c>
      <c r="T1314" t="s" s="20">
        <v>5853</v>
      </c>
      <c r="U1314" t="s" s="20">
        <v>5854</v>
      </c>
      <c r="V1314" t="s" s="20">
        <v>5855</v>
      </c>
      <c r="W1314" s="34"/>
      <c r="X1314" s="34"/>
      <c r="Y1314" s="16"/>
      <c r="Z1314" s="22"/>
      <c r="AA1314" s="22"/>
      <c r="AB1314" s="22"/>
      <c r="AC1314" s="22"/>
      <c r="AD1314" s="22"/>
      <c r="AE1314" s="22"/>
      <c r="AF1314" s="22"/>
      <c r="AG1314" t="s" s="30">
        <v>5856</v>
      </c>
      <c r="AH1314" s="17"/>
      <c r="AI1314" s="17"/>
    </row>
    <row r="1315" s="9" customFormat="1" ht="112.5" customHeight="1">
      <c r="A1315" t="s" s="10">
        <v>5857</v>
      </c>
      <c r="B1315" s="24"/>
      <c r="C1315" s="14"/>
      <c r="D1315" t="s" s="11">
        <v>5858</v>
      </c>
      <c r="E1315" s="11"/>
      <c r="F1315" t="s" s="10">
        <v>5859</v>
      </c>
      <c r="G1315" t="s" s="10">
        <v>68</v>
      </c>
      <c r="H1315" s="16"/>
      <c r="I1315" s="13"/>
      <c r="J1315" s="13"/>
      <c r="K1315" s="13"/>
      <c r="L1315" s="13"/>
      <c r="M1315" s="24">
        <v>2020</v>
      </c>
      <c r="N1315" s="19">
        <v>45353</v>
      </c>
      <c r="O1315" s="19">
        <v>46814</v>
      </c>
      <c r="P1315" s="19">
        <v>45362</v>
      </c>
      <c r="Q1315" t="s" s="10">
        <v>3770</v>
      </c>
      <c r="R1315" t="s" s="10">
        <v>5860</v>
      </c>
      <c r="S1315" t="s" s="10">
        <v>5837</v>
      </c>
      <c r="T1315" t="s" s="20">
        <v>5861</v>
      </c>
      <c r="U1315" t="s" s="20">
        <v>5854</v>
      </c>
      <c r="V1315" s="25"/>
      <c r="W1315" s="34"/>
      <c r="X1315" s="34"/>
      <c r="Y1315" s="16"/>
      <c r="Z1315" s="22"/>
      <c r="AA1315" s="22"/>
      <c r="AB1315" s="22"/>
      <c r="AC1315" s="22"/>
      <c r="AD1315" s="22"/>
      <c r="AE1315" s="22"/>
      <c r="AF1315" s="22"/>
      <c r="AG1315" t="s" s="30">
        <v>5856</v>
      </c>
      <c r="AH1315" s="17"/>
      <c r="AI1315" s="17"/>
    </row>
    <row r="1316" s="9" customFormat="1" ht="112.5" customHeight="1" hidden="1">
      <c r="A1316" t="s" s="10">
        <v>5862</v>
      </c>
      <c r="B1316" s="24"/>
      <c r="C1316" s="14"/>
      <c r="D1316" t="s" s="11">
        <v>1925</v>
      </c>
      <c r="E1316" s="11"/>
      <c r="F1316" s="10"/>
      <c r="G1316" t="s" s="10">
        <v>40</v>
      </c>
      <c r="H1316" s="16"/>
      <c r="I1316" s="13"/>
      <c r="J1316" s="13"/>
      <c r="K1316" s="13"/>
      <c r="L1316" s="13"/>
      <c r="M1316" s="24">
        <v>2023</v>
      </c>
      <c r="N1316" s="19">
        <v>45282</v>
      </c>
      <c r="O1316" s="19">
        <v>46195</v>
      </c>
      <c r="P1316" s="19"/>
      <c r="Q1316" t="s" s="10">
        <v>5863</v>
      </c>
      <c r="R1316" t="s" s="10">
        <v>5864</v>
      </c>
      <c r="S1316" t="s" s="10">
        <v>4088</v>
      </c>
      <c r="T1316" t="s" s="20">
        <v>5865</v>
      </c>
      <c r="U1316" t="s" s="10">
        <v>5866</v>
      </c>
      <c r="V1316" t="s" s="33">
        <v>5867</v>
      </c>
      <c r="W1316" s="34"/>
      <c r="X1316" s="34">
        <v>481770</v>
      </c>
      <c r="Y1316" s="16"/>
      <c r="Z1316" s="22">
        <v>477000</v>
      </c>
      <c r="AA1316" s="22">
        <v>4770</v>
      </c>
      <c r="AB1316" s="22"/>
      <c r="AC1316" s="22"/>
      <c r="AD1316" s="22"/>
      <c r="AE1316" s="22"/>
      <c r="AF1316" s="22"/>
      <c r="AG1316" s="27"/>
      <c r="AH1316" s="17"/>
      <c r="AI1316" s="17"/>
    </row>
    <row r="1317" s="9" customFormat="1" ht="112.5" customHeight="1" hidden="1">
      <c r="A1317" t="s" s="10">
        <v>5868</v>
      </c>
      <c r="B1317" s="24"/>
      <c r="C1317" s="14"/>
      <c r="D1317" t="s" s="11">
        <v>120</v>
      </c>
      <c r="E1317" s="11"/>
      <c r="F1317" t="s" s="10">
        <v>5869</v>
      </c>
      <c r="G1317" t="s" s="10">
        <v>47</v>
      </c>
      <c r="H1317" s="16"/>
      <c r="I1317" s="13"/>
      <c r="J1317" s="13"/>
      <c r="K1317" s="13"/>
      <c r="L1317" s="13"/>
      <c r="M1317" s="24">
        <v>2019</v>
      </c>
      <c r="N1317" s="19">
        <v>43612</v>
      </c>
      <c r="O1317" s="19">
        <v>45439</v>
      </c>
      <c r="P1317" s="19">
        <v>43613</v>
      </c>
      <c r="Q1317" t="s" s="10">
        <v>676</v>
      </c>
      <c r="R1317" s="10"/>
      <c r="S1317" t="s" s="10">
        <v>5837</v>
      </c>
      <c r="T1317" t="s" s="20">
        <v>5870</v>
      </c>
      <c r="U1317" t="s" s="10">
        <v>5871</v>
      </c>
      <c r="V1317" s="25"/>
      <c r="W1317" s="34"/>
      <c r="X1317" s="34"/>
      <c r="Y1317" s="16"/>
      <c r="Z1317" s="22"/>
      <c r="AA1317" s="22"/>
      <c r="AB1317" s="22"/>
      <c r="AC1317" s="22"/>
      <c r="AD1317" s="22"/>
      <c r="AE1317" s="22"/>
      <c r="AF1317" s="22"/>
      <c r="AG1317" s="37"/>
      <c r="AH1317" s="17"/>
      <c r="AI1317" s="17"/>
    </row>
    <row r="1318" s="9" customFormat="1" ht="112.5" customHeight="1" hidden="1">
      <c r="A1318" t="s" s="10">
        <v>5872</v>
      </c>
      <c r="B1318" s="24"/>
      <c r="C1318" s="14"/>
      <c r="D1318" t="s" s="11">
        <v>120</v>
      </c>
      <c r="E1318" s="11"/>
      <c r="F1318" t="s" s="10">
        <v>5873</v>
      </c>
      <c r="G1318" t="s" s="10">
        <v>60</v>
      </c>
      <c r="H1318" s="16"/>
      <c r="I1318" s="13"/>
      <c r="J1318" s="13"/>
      <c r="K1318" s="13"/>
      <c r="L1318" s="13"/>
      <c r="M1318" s="24">
        <v>2019</v>
      </c>
      <c r="N1318" s="19">
        <v>43739</v>
      </c>
      <c r="O1318" s="19">
        <v>45566</v>
      </c>
      <c r="P1318" s="19">
        <v>43749</v>
      </c>
      <c r="Q1318" t="s" s="10">
        <v>3770</v>
      </c>
      <c r="R1318" t="s" s="10">
        <v>5874</v>
      </c>
      <c r="S1318" s="10"/>
      <c r="T1318" t="s" s="20">
        <v>5875</v>
      </c>
      <c r="U1318" t="s" s="20">
        <v>5876</v>
      </c>
      <c r="V1318" s="25"/>
      <c r="W1318" s="34"/>
      <c r="X1318" s="34"/>
      <c r="Y1318" s="16"/>
      <c r="Z1318" s="22"/>
      <c r="AA1318" s="22"/>
      <c r="AB1318" s="22"/>
      <c r="AC1318" s="22"/>
      <c r="AD1318" s="22"/>
      <c r="AE1318" s="22"/>
      <c r="AF1318" s="22"/>
      <c r="AG1318" s="37"/>
      <c r="AH1318" s="17"/>
      <c r="AI1318" s="17"/>
    </row>
    <row r="1319" s="9" customFormat="1" ht="112.5" customHeight="1" hidden="1">
      <c r="A1319" t="s" s="10">
        <v>5877</v>
      </c>
      <c r="B1319" s="24"/>
      <c r="C1319" s="14"/>
      <c r="D1319" t="s" s="11">
        <v>120</v>
      </c>
      <c r="E1319" s="11"/>
      <c r="F1319" t="s" s="10">
        <v>5878</v>
      </c>
      <c r="G1319" t="s" s="10">
        <v>68</v>
      </c>
      <c r="H1319" s="16"/>
      <c r="I1319" s="13"/>
      <c r="J1319" s="13"/>
      <c r="K1319" s="13"/>
      <c r="L1319" s="13"/>
      <c r="M1319" s="24">
        <v>2014</v>
      </c>
      <c r="N1319" s="19">
        <v>41863</v>
      </c>
      <c r="O1319" s="19">
        <v>43688</v>
      </c>
      <c r="P1319" s="19">
        <v>41871</v>
      </c>
      <c r="Q1319" t="s" s="10">
        <v>3770</v>
      </c>
      <c r="R1319" t="s" s="10">
        <v>5879</v>
      </c>
      <c r="S1319" s="10"/>
      <c r="T1319" t="s" s="20">
        <v>5880</v>
      </c>
      <c r="U1319" t="s" s="20">
        <v>125</v>
      </c>
      <c r="V1319" s="25"/>
      <c r="W1319" s="34"/>
      <c r="X1319" s="34"/>
      <c r="Y1319" s="16"/>
      <c r="Z1319" s="22"/>
      <c r="AA1319" s="22"/>
      <c r="AB1319" s="22"/>
      <c r="AC1319" s="22"/>
      <c r="AD1319" s="22"/>
      <c r="AE1319" s="22"/>
      <c r="AF1319" s="22"/>
      <c r="AG1319" s="37"/>
      <c r="AH1319" s="17"/>
      <c r="AI1319" s="17"/>
    </row>
    <row r="1320" s="9" customFormat="1" ht="112.5" customHeight="1" hidden="1">
      <c r="A1320" t="s" s="10">
        <v>5881</v>
      </c>
      <c r="B1320" s="24"/>
      <c r="C1320" s="14"/>
      <c r="D1320" t="s" s="11">
        <v>120</v>
      </c>
      <c r="E1320" s="11"/>
      <c r="F1320" t="s" s="10">
        <v>5882</v>
      </c>
      <c r="G1320" t="s" s="10">
        <v>68</v>
      </c>
      <c r="H1320" s="16"/>
      <c r="I1320" s="13"/>
      <c r="J1320" s="13"/>
      <c r="K1320" s="13"/>
      <c r="L1320" s="13"/>
      <c r="M1320" s="24">
        <v>2019</v>
      </c>
      <c r="N1320" s="19">
        <v>43551</v>
      </c>
      <c r="O1320" s="19">
        <v>45378</v>
      </c>
      <c r="P1320" s="19">
        <v>45383</v>
      </c>
      <c r="Q1320" t="s" s="10">
        <v>3770</v>
      </c>
      <c r="R1320" t="s" s="10">
        <v>5883</v>
      </c>
      <c r="S1320" s="10"/>
      <c r="T1320" t="s" s="20">
        <v>5884</v>
      </c>
      <c r="U1320" t="s" s="20">
        <v>5885</v>
      </c>
      <c r="V1320" s="25"/>
      <c r="W1320" s="34"/>
      <c r="X1320" s="34"/>
      <c r="Y1320" s="16"/>
      <c r="Z1320" s="22"/>
      <c r="AA1320" s="22"/>
      <c r="AB1320" s="22"/>
      <c r="AC1320" s="22"/>
      <c r="AD1320" s="22"/>
      <c r="AE1320" s="22"/>
      <c r="AF1320" s="22"/>
      <c r="AG1320" s="37"/>
      <c r="AH1320" s="17"/>
      <c r="AI1320" s="17"/>
    </row>
    <row r="1321" s="9" customFormat="1" ht="112.5" customHeight="1" hidden="1">
      <c r="A1321" t="s" s="10">
        <v>5886</v>
      </c>
      <c r="B1321" s="24"/>
      <c r="C1321" s="14"/>
      <c r="D1321" t="s" s="11">
        <v>120</v>
      </c>
      <c r="E1321" s="11"/>
      <c r="F1321" t="s" s="10">
        <v>5887</v>
      </c>
      <c r="G1321" t="s" s="10">
        <v>40</v>
      </c>
      <c r="H1321" s="16"/>
      <c r="I1321" s="13"/>
      <c r="J1321" s="13"/>
      <c r="K1321" s="13"/>
      <c r="L1321" s="13"/>
      <c r="M1321" s="24">
        <v>2019</v>
      </c>
      <c r="N1321" s="19">
        <v>43538</v>
      </c>
      <c r="O1321" s="19">
        <v>45364</v>
      </c>
      <c r="P1321" s="19">
        <v>43550</v>
      </c>
      <c r="Q1321" t="s" s="10">
        <v>3770</v>
      </c>
      <c r="R1321" t="s" s="10">
        <v>5883</v>
      </c>
      <c r="S1321" t="s" s="10">
        <v>5888</v>
      </c>
      <c r="T1321" t="s" s="20">
        <v>3437</v>
      </c>
      <c r="U1321" t="s" s="20">
        <v>5889</v>
      </c>
      <c r="V1321" s="25"/>
      <c r="W1321" s="34"/>
      <c r="X1321" s="34"/>
      <c r="Y1321" s="16"/>
      <c r="Z1321" s="22"/>
      <c r="AA1321" s="22"/>
      <c r="AB1321" s="22"/>
      <c r="AC1321" s="22"/>
      <c r="AD1321" s="22"/>
      <c r="AE1321" s="22"/>
      <c r="AF1321" s="22"/>
      <c r="AG1321" s="37"/>
      <c r="AH1321" s="17"/>
      <c r="AI1321" s="17"/>
    </row>
    <row r="1322" s="9" customFormat="1" ht="112.5" customHeight="1" hidden="1">
      <c r="A1322" t="s" s="10">
        <v>5890</v>
      </c>
      <c r="B1322" s="24"/>
      <c r="C1322" s="14"/>
      <c r="D1322" t="s" s="11">
        <v>120</v>
      </c>
      <c r="E1322" s="11"/>
      <c r="F1322" s="10"/>
      <c r="G1322" t="s" s="10">
        <v>68</v>
      </c>
      <c r="H1322" s="16"/>
      <c r="I1322" s="13"/>
      <c r="J1322" s="13"/>
      <c r="K1322" s="13"/>
      <c r="L1322" s="13"/>
      <c r="M1322" s="24">
        <v>2014</v>
      </c>
      <c r="N1322" s="19">
        <v>41863</v>
      </c>
      <c r="O1322" s="19">
        <v>43689</v>
      </c>
      <c r="P1322" s="19">
        <v>41871</v>
      </c>
      <c r="Q1322" t="s" s="10">
        <v>3770</v>
      </c>
      <c r="R1322" t="s" s="10">
        <v>5891</v>
      </c>
      <c r="S1322" t="s" s="10">
        <v>3819</v>
      </c>
      <c r="T1322" t="s" s="20">
        <v>5892</v>
      </c>
      <c r="U1322" t="s" s="20">
        <v>5893</v>
      </c>
      <c r="V1322" s="25"/>
      <c r="W1322" s="34"/>
      <c r="X1322" s="34"/>
      <c r="Y1322" s="16"/>
      <c r="Z1322" s="22"/>
      <c r="AA1322" s="22"/>
      <c r="AB1322" s="22"/>
      <c r="AC1322" s="22"/>
      <c r="AD1322" s="22"/>
      <c r="AE1322" s="22"/>
      <c r="AF1322" s="22"/>
      <c r="AG1322" s="37"/>
      <c r="AH1322" s="17"/>
      <c r="AI1322" s="17"/>
    </row>
    <row r="1323" s="9" customFormat="1" ht="112.5" customHeight="1" hidden="1">
      <c r="A1323" t="s" s="10">
        <v>5894</v>
      </c>
      <c r="B1323" s="24"/>
      <c r="C1323" s="14"/>
      <c r="D1323" t="s" s="11">
        <v>5365</v>
      </c>
      <c r="E1323" s="11"/>
      <c r="F1323" t="s" s="10">
        <v>5895</v>
      </c>
      <c r="G1323" t="s" s="10">
        <v>47</v>
      </c>
      <c r="H1323" s="16"/>
      <c r="I1323" s="13"/>
      <c r="J1323" s="13"/>
      <c r="K1323" s="13"/>
      <c r="L1323" s="13"/>
      <c r="M1323" s="24">
        <v>2021</v>
      </c>
      <c r="N1323" s="19">
        <v>44508</v>
      </c>
      <c r="O1323" s="19">
        <v>46334</v>
      </c>
      <c r="P1323" s="19">
        <v>44512</v>
      </c>
      <c r="Q1323" t="s" s="10">
        <v>3770</v>
      </c>
      <c r="R1323" t="s" s="10">
        <v>5192</v>
      </c>
      <c r="S1323" s="10"/>
      <c r="T1323" t="s" s="20">
        <v>5896</v>
      </c>
      <c r="U1323" t="s" s="20">
        <v>5897</v>
      </c>
      <c r="V1323" s="25"/>
      <c r="W1323" s="34"/>
      <c r="X1323" s="34"/>
      <c r="Y1323" s="16"/>
      <c r="Z1323" s="22"/>
      <c r="AA1323" s="22"/>
      <c r="AB1323" s="22"/>
      <c r="AC1323" s="22"/>
      <c r="AD1323" s="22"/>
      <c r="AE1323" s="22"/>
      <c r="AF1323" s="22"/>
      <c r="AG1323" s="37"/>
      <c r="AH1323" s="17"/>
      <c r="AI1323" s="17"/>
    </row>
    <row r="1324" s="9" customFormat="1" ht="112.5" customHeight="1" hidden="1">
      <c r="A1324" t="s" s="10">
        <v>5898</v>
      </c>
      <c r="B1324" s="24"/>
      <c r="C1324" s="14"/>
      <c r="D1324" t="s" s="11">
        <v>120</v>
      </c>
      <c r="E1324" s="11"/>
      <c r="F1324" t="s" s="10">
        <v>5899</v>
      </c>
      <c r="G1324" t="s" s="10">
        <v>60</v>
      </c>
      <c r="H1324" s="16"/>
      <c r="I1324" s="13"/>
      <c r="J1324" s="13"/>
      <c r="K1324" s="13"/>
      <c r="L1324" s="13"/>
      <c r="M1324" s="24">
        <v>2019</v>
      </c>
      <c r="N1324" s="19">
        <v>43486</v>
      </c>
      <c r="O1324" s="19">
        <v>45312</v>
      </c>
      <c r="P1324" s="19">
        <v>43503</v>
      </c>
      <c r="Q1324" t="s" s="10">
        <v>3770</v>
      </c>
      <c r="R1324" t="s" s="10">
        <v>5900</v>
      </c>
      <c r="S1324" s="10"/>
      <c r="T1324" t="s" s="20">
        <v>5901</v>
      </c>
      <c r="U1324" t="s" s="20">
        <v>5902</v>
      </c>
      <c r="V1324" s="25"/>
      <c r="W1324" s="34"/>
      <c r="X1324" s="34"/>
      <c r="Y1324" s="16"/>
      <c r="Z1324" s="22"/>
      <c r="AA1324" s="22"/>
      <c r="AB1324" s="22"/>
      <c r="AC1324" s="22"/>
      <c r="AD1324" s="22"/>
      <c r="AE1324" s="22"/>
      <c r="AF1324" s="22"/>
      <c r="AG1324" s="37"/>
      <c r="AH1324" s="17"/>
      <c r="AI1324" s="17"/>
    </row>
    <row r="1325" s="9" customFormat="1" ht="112.5" customHeight="1" hidden="1">
      <c r="A1325" t="s" s="10">
        <v>5903</v>
      </c>
      <c r="B1325" s="24"/>
      <c r="C1325" s="14"/>
      <c r="D1325" t="s" s="11">
        <v>120</v>
      </c>
      <c r="E1325" s="11"/>
      <c r="F1325" s="10"/>
      <c r="G1325" t="s" s="10">
        <v>40</v>
      </c>
      <c r="H1325" s="16"/>
      <c r="I1325" s="13"/>
      <c r="J1325" s="13"/>
      <c r="K1325" s="13"/>
      <c r="L1325" s="13"/>
      <c r="M1325" s="24">
        <v>2024</v>
      </c>
      <c r="N1325" s="19">
        <v>45394</v>
      </c>
      <c r="O1325" s="19">
        <v>45716</v>
      </c>
      <c r="P1325" s="19">
        <v>45398</v>
      </c>
      <c r="Q1325" t="s" s="10">
        <v>1613</v>
      </c>
      <c r="R1325" s="10"/>
      <c r="S1325" s="10"/>
      <c r="T1325" t="s" s="20">
        <v>5904</v>
      </c>
      <c r="U1325" t="s" s="20">
        <v>5905</v>
      </c>
      <c r="V1325" t="s" s="20">
        <v>5906</v>
      </c>
      <c r="W1325" s="34"/>
      <c r="X1325" s="34"/>
      <c r="Y1325" s="16"/>
      <c r="Z1325" s="22"/>
      <c r="AA1325" s="22"/>
      <c r="AB1325" s="22"/>
      <c r="AC1325" s="22"/>
      <c r="AD1325" s="22"/>
      <c r="AE1325" s="22"/>
      <c r="AF1325" s="22"/>
      <c r="AG1325" s="37"/>
      <c r="AH1325" s="17"/>
      <c r="AI1325" s="17"/>
    </row>
    <row r="1326" s="9" customFormat="1" ht="112.5" customHeight="1" hidden="1">
      <c r="A1326" t="s" s="10">
        <v>5907</v>
      </c>
      <c r="B1326" s="24"/>
      <c r="C1326" s="14"/>
      <c r="D1326" t="s" s="11">
        <v>120</v>
      </c>
      <c r="E1326" s="11"/>
      <c r="F1326" t="s" s="126">
        <v>5908</v>
      </c>
      <c r="G1326" s="10"/>
      <c r="H1326" s="16"/>
      <c r="I1326" s="13"/>
      <c r="J1326" s="13"/>
      <c r="K1326" s="13"/>
      <c r="L1326" s="13"/>
      <c r="M1326" s="24">
        <v>2018</v>
      </c>
      <c r="N1326" s="19">
        <v>43292</v>
      </c>
      <c r="O1326" s="19">
        <v>45118</v>
      </c>
      <c r="P1326" s="18">
        <v>6690728</v>
      </c>
      <c r="Q1326" t="s" s="10">
        <v>3770</v>
      </c>
      <c r="R1326" t="s" s="10">
        <v>5909</v>
      </c>
      <c r="S1326" s="10"/>
      <c r="T1326" t="s" s="20">
        <v>5910</v>
      </c>
      <c r="U1326" t="s" s="20">
        <v>5911</v>
      </c>
      <c r="V1326" s="25"/>
      <c r="W1326" s="34"/>
      <c r="X1326" s="34"/>
      <c r="Y1326" s="16"/>
      <c r="Z1326" s="22"/>
      <c r="AA1326" s="22"/>
      <c r="AB1326" s="22"/>
      <c r="AC1326" s="22"/>
      <c r="AD1326" s="22"/>
      <c r="AE1326" s="22"/>
      <c r="AF1326" s="22"/>
      <c r="AG1326" s="37"/>
      <c r="AH1326" s="17"/>
      <c r="AI1326" s="17"/>
    </row>
    <row r="1327" s="9" customFormat="1" ht="112.5" customHeight="1" hidden="1">
      <c r="A1327" t="s" s="10">
        <v>5912</v>
      </c>
      <c r="B1327" s="24"/>
      <c r="C1327" s="14"/>
      <c r="D1327" t="s" s="11">
        <v>120</v>
      </c>
      <c r="E1327" s="11"/>
      <c r="F1327" t="s" s="10">
        <v>5913</v>
      </c>
      <c r="G1327" s="10"/>
      <c r="H1327" s="16"/>
      <c r="I1327" s="13"/>
      <c r="J1327" s="13"/>
      <c r="K1327" s="13"/>
      <c r="L1327" s="13"/>
      <c r="M1327" s="24">
        <v>2018</v>
      </c>
      <c r="N1327" s="19">
        <v>43397</v>
      </c>
      <c r="O1327" s="19">
        <v>45223</v>
      </c>
      <c r="P1327" s="19">
        <v>43427</v>
      </c>
      <c r="Q1327" t="s" s="10">
        <v>3770</v>
      </c>
      <c r="R1327" t="s" s="10">
        <v>5914</v>
      </c>
      <c r="S1327" s="10"/>
      <c r="T1327" t="s" s="20">
        <v>5915</v>
      </c>
      <c r="U1327" t="s" s="20">
        <v>5916</v>
      </c>
      <c r="V1327" s="25"/>
      <c r="W1327" s="34"/>
      <c r="X1327" s="34"/>
      <c r="Y1327" s="16"/>
      <c r="Z1327" s="22"/>
      <c r="AA1327" s="22"/>
      <c r="AB1327" s="22"/>
      <c r="AC1327" s="22"/>
      <c r="AD1327" s="22"/>
      <c r="AE1327" s="22"/>
      <c r="AF1327" s="22"/>
      <c r="AG1327" s="37"/>
      <c r="AH1327" s="17"/>
      <c r="AI1327" s="17"/>
    </row>
    <row r="1328" s="9" customFormat="1" ht="112.5" customHeight="1" hidden="1">
      <c r="A1328" t="s" s="10">
        <v>5917</v>
      </c>
      <c r="B1328" s="24"/>
      <c r="C1328" s="14"/>
      <c r="D1328" t="s" s="11">
        <v>120</v>
      </c>
      <c r="E1328" s="11"/>
      <c r="F1328" t="s" s="10">
        <v>5918</v>
      </c>
      <c r="G1328" s="10"/>
      <c r="H1328" s="16"/>
      <c r="I1328" s="13"/>
      <c r="J1328" s="13"/>
      <c r="K1328" s="13"/>
      <c r="L1328" s="13"/>
      <c r="M1328" s="24">
        <v>2018</v>
      </c>
      <c r="N1328" s="19">
        <v>43411</v>
      </c>
      <c r="O1328" s="19">
        <v>44872</v>
      </c>
      <c r="P1328" s="19">
        <v>43430</v>
      </c>
      <c r="Q1328" t="s" s="10">
        <v>3770</v>
      </c>
      <c r="R1328" t="s" s="10">
        <v>5919</v>
      </c>
      <c r="S1328" s="10"/>
      <c r="T1328" t="s" s="20">
        <v>5920</v>
      </c>
      <c r="U1328" t="s" s="20">
        <v>5921</v>
      </c>
      <c r="V1328" s="25"/>
      <c r="W1328" s="34"/>
      <c r="X1328" s="34"/>
      <c r="Y1328" s="16"/>
      <c r="Z1328" s="22"/>
      <c r="AA1328" s="22"/>
      <c r="AB1328" s="22"/>
      <c r="AC1328" s="22"/>
      <c r="AD1328" s="22"/>
      <c r="AE1328" s="22"/>
      <c r="AF1328" s="22"/>
      <c r="AG1328" s="37"/>
      <c r="AH1328" s="17"/>
      <c r="AI1328" s="17"/>
    </row>
    <row r="1329" s="9" customFormat="1" ht="112.5" customHeight="1" hidden="1">
      <c r="A1329" t="s" s="10">
        <v>5922</v>
      </c>
      <c r="B1329" s="24"/>
      <c r="C1329" s="14"/>
      <c r="D1329" t="s" s="11">
        <v>120</v>
      </c>
      <c r="E1329" s="11"/>
      <c r="F1329" t="s" s="10">
        <v>5923</v>
      </c>
      <c r="G1329" s="10"/>
      <c r="H1329" s="16"/>
      <c r="I1329" s="13"/>
      <c r="J1329" s="13"/>
      <c r="K1329" s="13"/>
      <c r="L1329" s="13"/>
      <c r="M1329" s="24">
        <v>2018</v>
      </c>
      <c r="N1329" s="19">
        <v>43329</v>
      </c>
      <c r="O1329" s="19">
        <v>45155</v>
      </c>
      <c r="P1329" s="19">
        <v>43332</v>
      </c>
      <c r="Q1329" t="s" s="10">
        <v>3770</v>
      </c>
      <c r="R1329" t="s" s="10">
        <v>5924</v>
      </c>
      <c r="S1329" s="10"/>
      <c r="T1329" t="s" s="20">
        <v>5925</v>
      </c>
      <c r="U1329" t="s" s="20">
        <v>5926</v>
      </c>
      <c r="V1329" s="25"/>
      <c r="W1329" s="34"/>
      <c r="X1329" s="34"/>
      <c r="Y1329" s="16"/>
      <c r="Z1329" s="22"/>
      <c r="AA1329" s="22"/>
      <c r="AB1329" s="22"/>
      <c r="AC1329" s="22"/>
      <c r="AD1329" s="22"/>
      <c r="AE1329" s="22"/>
      <c r="AF1329" s="22"/>
      <c r="AG1329" s="37"/>
      <c r="AH1329" s="17"/>
      <c r="AI1329" s="17"/>
    </row>
    <row r="1330" s="9" customFormat="1" ht="112.5" customHeight="1" hidden="1">
      <c r="A1330" t="s" s="10">
        <v>5927</v>
      </c>
      <c r="B1330" s="24"/>
      <c r="C1330" s="14"/>
      <c r="D1330" t="s" s="11">
        <v>1925</v>
      </c>
      <c r="E1330" s="11"/>
      <c r="F1330" s="10"/>
      <c r="G1330" s="10"/>
      <c r="H1330" s="16"/>
      <c r="I1330" s="13"/>
      <c r="J1330" s="13"/>
      <c r="K1330" s="13"/>
      <c r="L1330" s="13"/>
      <c r="M1330" s="24">
        <v>2023</v>
      </c>
      <c r="N1330" s="19"/>
      <c r="O1330" s="19"/>
      <c r="P1330" s="19"/>
      <c r="Q1330" t="s" s="10">
        <v>166</v>
      </c>
      <c r="R1330" s="10"/>
      <c r="S1330" s="10"/>
      <c r="T1330" t="s" s="20">
        <v>5928</v>
      </c>
      <c r="U1330" t="s" s="20">
        <v>5929</v>
      </c>
      <c r="V1330" s="25"/>
      <c r="W1330" s="34"/>
      <c r="X1330" s="34"/>
      <c r="Y1330" s="16"/>
      <c r="Z1330" s="22"/>
      <c r="AA1330" s="22"/>
      <c r="AB1330" s="22"/>
      <c r="AC1330" s="22"/>
      <c r="AD1330" s="22"/>
      <c r="AE1330" s="22"/>
      <c r="AF1330" s="22"/>
      <c r="AG1330" t="s" s="30">
        <v>5930</v>
      </c>
      <c r="AH1330" s="17"/>
      <c r="AI1330" s="17"/>
    </row>
    <row r="1331" s="9" customFormat="1" ht="112.5" customHeight="1" hidden="1">
      <c r="A1331" t="s" s="10">
        <v>5931</v>
      </c>
      <c r="B1331" s="24"/>
      <c r="C1331" s="14"/>
      <c r="D1331" t="s" s="11">
        <v>120</v>
      </c>
      <c r="E1331" s="11"/>
      <c r="F1331" s="10"/>
      <c r="G1331" s="10"/>
      <c r="H1331" s="16"/>
      <c r="I1331" s="13"/>
      <c r="J1331" s="13"/>
      <c r="K1331" s="13"/>
      <c r="L1331" s="13"/>
      <c r="M1331" s="24">
        <v>2018</v>
      </c>
      <c r="N1331" s="19">
        <v>43255</v>
      </c>
      <c r="O1331" s="19">
        <v>45081</v>
      </c>
      <c r="P1331" s="19">
        <v>43258</v>
      </c>
      <c r="Q1331" t="s" s="10">
        <v>3770</v>
      </c>
      <c r="R1331" t="s" s="10">
        <v>5932</v>
      </c>
      <c r="S1331" s="10"/>
      <c r="T1331" t="s" s="20">
        <v>5933</v>
      </c>
      <c r="U1331" t="s" s="20">
        <v>5934</v>
      </c>
      <c r="V1331" s="25"/>
      <c r="W1331" s="34"/>
      <c r="X1331" s="34"/>
      <c r="Y1331" s="16"/>
      <c r="Z1331" s="22"/>
      <c r="AA1331" s="22"/>
      <c r="AB1331" s="22"/>
      <c r="AC1331" s="22"/>
      <c r="AD1331" s="22"/>
      <c r="AE1331" s="22"/>
      <c r="AF1331" s="22"/>
      <c r="AG1331" s="37"/>
      <c r="AH1331" s="17"/>
      <c r="AI1331" s="17"/>
    </row>
    <row r="1332" s="9" customFormat="1" ht="112.5" customHeight="1" hidden="1">
      <c r="A1332" t="s" s="10">
        <v>5935</v>
      </c>
      <c r="B1332" s="24"/>
      <c r="C1332" s="14"/>
      <c r="D1332" t="s" s="11">
        <v>5365</v>
      </c>
      <c r="E1332" s="11"/>
      <c r="F1332" s="10"/>
      <c r="G1332" s="10"/>
      <c r="H1332" s="16"/>
      <c r="I1332" s="13"/>
      <c r="J1332" s="13"/>
      <c r="K1332" s="13"/>
      <c r="L1332" s="13"/>
      <c r="M1332" s="24">
        <v>2017</v>
      </c>
      <c r="N1332" s="19">
        <v>43038</v>
      </c>
      <c r="O1332" s="19">
        <v>44134</v>
      </c>
      <c r="P1332" s="19">
        <v>43087</v>
      </c>
      <c r="Q1332" t="s" s="10">
        <v>3770</v>
      </c>
      <c r="R1332" t="s" s="10">
        <v>5936</v>
      </c>
      <c r="S1332" s="10"/>
      <c r="T1332" t="s" s="20">
        <v>5937</v>
      </c>
      <c r="U1332" t="s" s="20">
        <v>5938</v>
      </c>
      <c r="V1332" s="25"/>
      <c r="W1332" s="34"/>
      <c r="X1332" s="34"/>
      <c r="Y1332" s="16"/>
      <c r="Z1332" s="22"/>
      <c r="AA1332" s="22"/>
      <c r="AB1332" s="22"/>
      <c r="AC1332" s="22"/>
      <c r="AD1332" s="22"/>
      <c r="AE1332" s="22"/>
      <c r="AF1332" s="22"/>
      <c r="AG1332" s="37"/>
      <c r="AH1332" s="17"/>
      <c r="AI1332" s="17"/>
    </row>
    <row r="1333" s="9" customFormat="1" ht="112.5" customHeight="1" hidden="1">
      <c r="A1333" t="s" s="10">
        <v>5939</v>
      </c>
      <c r="B1333" s="24"/>
      <c r="C1333" s="14"/>
      <c r="D1333" t="s" s="11">
        <v>5365</v>
      </c>
      <c r="E1333" s="11"/>
      <c r="F1333" s="10"/>
      <c r="G1333" s="10"/>
      <c r="H1333" s="16"/>
      <c r="I1333" s="13"/>
      <c r="J1333" s="13"/>
      <c r="K1333" s="13"/>
      <c r="L1333" s="13"/>
      <c r="M1333" s="24">
        <v>2019</v>
      </c>
      <c r="N1333" s="19">
        <v>43633</v>
      </c>
      <c r="O1333" s="19">
        <v>43999</v>
      </c>
      <c r="P1333" s="19">
        <v>43635</v>
      </c>
      <c r="Q1333" t="s" s="10">
        <v>3770</v>
      </c>
      <c r="R1333" t="s" s="10">
        <v>5940</v>
      </c>
      <c r="S1333" s="10"/>
      <c r="T1333" t="s" s="20">
        <v>5941</v>
      </c>
      <c r="U1333" t="s" s="20">
        <v>5942</v>
      </c>
      <c r="V1333" s="25"/>
      <c r="W1333" s="34"/>
      <c r="X1333" s="34"/>
      <c r="Y1333" s="16"/>
      <c r="Z1333" s="22"/>
      <c r="AA1333" s="22"/>
      <c r="AB1333" s="22"/>
      <c r="AC1333" s="22"/>
      <c r="AD1333" s="22"/>
      <c r="AE1333" s="22"/>
      <c r="AF1333" s="22"/>
      <c r="AG1333" s="37"/>
      <c r="AH1333" s="17"/>
      <c r="AI1333" s="17"/>
    </row>
    <row r="1334" s="9" customFormat="1" ht="112.5" customHeight="1" hidden="1">
      <c r="A1334" t="s" s="10">
        <v>5943</v>
      </c>
      <c r="B1334" s="24"/>
      <c r="C1334" s="14"/>
      <c r="D1334" t="s" s="11">
        <v>5365</v>
      </c>
      <c r="E1334" s="11"/>
      <c r="F1334" t="s" s="10">
        <v>5944</v>
      </c>
      <c r="G1334" s="10"/>
      <c r="H1334" s="16"/>
      <c r="I1334" s="13"/>
      <c r="J1334" s="13"/>
      <c r="K1334" s="13"/>
      <c r="L1334" s="13"/>
      <c r="M1334" s="24">
        <v>2018</v>
      </c>
      <c r="N1334" s="19">
        <v>43101</v>
      </c>
      <c r="O1334" s="19">
        <v>44196</v>
      </c>
      <c r="P1334" s="19">
        <v>43196</v>
      </c>
      <c r="Q1334" t="s" s="10">
        <v>5945</v>
      </c>
      <c r="R1334" t="s" s="10">
        <v>4189</v>
      </c>
      <c r="S1334" s="10"/>
      <c r="T1334" t="s" s="20">
        <v>5946</v>
      </c>
      <c r="U1334" t="s" s="20">
        <v>5947</v>
      </c>
      <c r="V1334" s="25"/>
      <c r="W1334" s="34"/>
      <c r="X1334" s="34"/>
      <c r="Y1334" s="16"/>
      <c r="Z1334" s="22"/>
      <c r="AA1334" s="22"/>
      <c r="AB1334" s="22"/>
      <c r="AC1334" s="22"/>
      <c r="AD1334" s="22"/>
      <c r="AE1334" s="22"/>
      <c r="AF1334" s="22"/>
      <c r="AG1334" s="37"/>
      <c r="AH1334" s="17"/>
      <c r="AI1334" s="17"/>
    </row>
    <row r="1335" s="9" customFormat="1" ht="112.5" customHeight="1" hidden="1">
      <c r="A1335" t="s" s="10">
        <v>5948</v>
      </c>
      <c r="B1335" s="24"/>
      <c r="C1335" s="14"/>
      <c r="D1335" t="s" s="11">
        <v>120</v>
      </c>
      <c r="E1335" s="11"/>
      <c r="F1335" s="10"/>
      <c r="G1335" s="10"/>
      <c r="H1335" s="16"/>
      <c r="I1335" s="13"/>
      <c r="J1335" s="13"/>
      <c r="K1335" s="13"/>
      <c r="L1335" s="13"/>
      <c r="M1335" s="24">
        <v>2022</v>
      </c>
      <c r="N1335" s="19">
        <v>44910</v>
      </c>
      <c r="O1335" s="19">
        <v>45337</v>
      </c>
      <c r="P1335" s="19">
        <v>44914</v>
      </c>
      <c r="Q1335" t="s" s="10">
        <v>676</v>
      </c>
      <c r="R1335" s="10"/>
      <c r="S1335" s="10"/>
      <c r="T1335" t="s" s="20">
        <v>5949</v>
      </c>
      <c r="U1335" t="s" s="20">
        <v>4731</v>
      </c>
      <c r="V1335" t="s" s="20">
        <v>5950</v>
      </c>
      <c r="W1335" s="34"/>
      <c r="X1335" s="34"/>
      <c r="Y1335" s="16"/>
      <c r="Z1335" s="22"/>
      <c r="AA1335" s="22"/>
      <c r="AB1335" s="22"/>
      <c r="AC1335" s="22"/>
      <c r="AD1335" s="22"/>
      <c r="AE1335" s="22"/>
      <c r="AF1335" s="22"/>
      <c r="AG1335" s="37"/>
      <c r="AH1335" s="17"/>
      <c r="AI1335" s="17"/>
    </row>
    <row r="1336" s="9" customFormat="1" ht="112.5" customHeight="1" hidden="1">
      <c r="A1336" t="s" s="10">
        <v>5951</v>
      </c>
      <c r="B1336" s="24"/>
      <c r="C1336" s="14"/>
      <c r="D1336" t="s" s="11">
        <v>120</v>
      </c>
      <c r="E1336" s="11"/>
      <c r="F1336" s="10"/>
      <c r="G1336" s="10"/>
      <c r="H1336" s="16"/>
      <c r="I1336" s="13"/>
      <c r="J1336" s="13"/>
      <c r="K1336" s="13"/>
      <c r="L1336" s="13"/>
      <c r="M1336" s="24">
        <v>2023</v>
      </c>
      <c r="N1336" s="19">
        <v>44936</v>
      </c>
      <c r="O1336" s="19">
        <v>45667</v>
      </c>
      <c r="P1336" s="19">
        <v>44942</v>
      </c>
      <c r="Q1336" t="s" s="10">
        <v>676</v>
      </c>
      <c r="R1336" t="s" s="10">
        <v>5533</v>
      </c>
      <c r="S1336" s="10"/>
      <c r="T1336" t="s" s="20">
        <v>5952</v>
      </c>
      <c r="U1336" t="s" s="20">
        <v>5953</v>
      </c>
      <c r="V1336" t="s" s="20">
        <v>5954</v>
      </c>
      <c r="W1336" s="34"/>
      <c r="X1336" s="34"/>
      <c r="Y1336" s="16"/>
      <c r="Z1336" s="22"/>
      <c r="AA1336" s="22"/>
      <c r="AB1336" s="22"/>
      <c r="AC1336" s="22"/>
      <c r="AD1336" s="22"/>
      <c r="AE1336" s="22"/>
      <c r="AF1336" s="22"/>
      <c r="AG1336" t="s" s="30">
        <v>5955</v>
      </c>
      <c r="AH1336" s="17"/>
      <c r="AI1336" s="17"/>
    </row>
    <row r="1337" s="9" customFormat="1" ht="112.5" customHeight="1" hidden="1">
      <c r="A1337" t="s" s="10">
        <v>5956</v>
      </c>
      <c r="B1337" s="24"/>
      <c r="C1337" s="14"/>
      <c r="D1337" t="s" s="11">
        <v>5957</v>
      </c>
      <c r="E1337" s="11"/>
      <c r="F1337" s="10"/>
      <c r="G1337" s="10"/>
      <c r="H1337" s="16"/>
      <c r="I1337" s="13"/>
      <c r="J1337" s="13"/>
      <c r="K1337" s="13"/>
      <c r="L1337" s="13"/>
      <c r="M1337" s="24">
        <v>2023</v>
      </c>
      <c r="N1337" s="19">
        <v>45034</v>
      </c>
      <c r="O1337" s="19">
        <v>45400</v>
      </c>
      <c r="P1337" s="19">
        <v>45051</v>
      </c>
      <c r="Q1337" t="s" s="10">
        <v>3538</v>
      </c>
      <c r="R1337" t="s" s="10">
        <v>5958</v>
      </c>
      <c r="S1337" s="10"/>
      <c r="T1337" t="s" s="20">
        <v>5959</v>
      </c>
      <c r="U1337" t="s" s="20">
        <v>3602</v>
      </c>
      <c r="V1337" s="25"/>
      <c r="W1337" s="34"/>
      <c r="X1337" s="34"/>
      <c r="Y1337" s="16"/>
      <c r="Z1337" s="22"/>
      <c r="AA1337" s="22"/>
      <c r="AB1337" s="22"/>
      <c r="AC1337" s="22"/>
      <c r="AD1337" s="22"/>
      <c r="AE1337" s="22"/>
      <c r="AF1337" s="22"/>
      <c r="AG1337" t="s" s="30">
        <v>5960</v>
      </c>
      <c r="AH1337" s="17"/>
      <c r="AI1337" s="17"/>
    </row>
    <row r="1338" s="9" customFormat="1" ht="112.5" customHeight="1" hidden="1">
      <c r="A1338" t="s" s="10">
        <v>5961</v>
      </c>
      <c r="B1338" s="24"/>
      <c r="C1338" s="14"/>
      <c r="D1338" t="s" s="11">
        <v>1925</v>
      </c>
      <c r="E1338" s="11"/>
      <c r="F1338" s="10"/>
      <c r="G1338" t="s" s="10">
        <v>40</v>
      </c>
      <c r="H1338" s="16"/>
      <c r="I1338" s="13"/>
      <c r="J1338" s="13"/>
      <c r="K1338" s="13"/>
      <c r="L1338" s="13"/>
      <c r="M1338" s="24">
        <v>2024</v>
      </c>
      <c r="N1338" s="19">
        <v>45387</v>
      </c>
      <c r="O1338" s="19">
        <v>47213</v>
      </c>
      <c r="P1338" s="19">
        <v>45397</v>
      </c>
      <c r="Q1338" t="s" s="10">
        <v>42</v>
      </c>
      <c r="R1338" t="s" s="10">
        <v>5962</v>
      </c>
      <c r="S1338" s="10"/>
      <c r="T1338" t="s" s="20">
        <v>5963</v>
      </c>
      <c r="U1338" t="s" s="20">
        <v>5964</v>
      </c>
      <c r="V1338" t="s" s="33">
        <v>5965</v>
      </c>
      <c r="W1338" s="112"/>
      <c r="X1338" t="s" s="10">
        <v>5966</v>
      </c>
      <c r="Y1338" s="16"/>
      <c r="Z1338" t="s" s="47">
        <v>5967</v>
      </c>
      <c r="AA1338" t="s" s="47">
        <v>5968</v>
      </c>
      <c r="AB1338" s="22"/>
      <c r="AC1338" s="22"/>
      <c r="AD1338" s="22"/>
      <c r="AE1338" s="22"/>
      <c r="AF1338" s="22"/>
      <c r="AG1338" s="37"/>
      <c r="AH1338" s="17"/>
      <c r="AI1338" s="17"/>
    </row>
    <row r="1339" s="9" customFormat="1" ht="112.5" customHeight="1" hidden="1">
      <c r="A1339" t="s" s="10">
        <v>5969</v>
      </c>
      <c r="B1339" s="24"/>
      <c r="C1339" s="14"/>
      <c r="D1339" t="s" s="11">
        <v>1925</v>
      </c>
      <c r="E1339" s="11"/>
      <c r="F1339" s="10"/>
      <c r="G1339" t="s" s="10">
        <v>40</v>
      </c>
      <c r="H1339" s="16"/>
      <c r="I1339" s="13"/>
      <c r="J1339" s="13"/>
      <c r="K1339" s="13"/>
      <c r="L1339" s="13"/>
      <c r="M1339" s="24">
        <v>2021</v>
      </c>
      <c r="N1339" s="19">
        <v>44532</v>
      </c>
      <c r="O1339" s="19">
        <v>46358</v>
      </c>
      <c r="P1339" s="19">
        <v>44536</v>
      </c>
      <c r="Q1339" t="s" s="10">
        <v>676</v>
      </c>
      <c r="R1339" t="s" s="10">
        <v>3659</v>
      </c>
      <c r="S1339" t="s" s="10">
        <v>5970</v>
      </c>
      <c r="T1339" t="s" s="20">
        <v>5971</v>
      </c>
      <c r="U1339" t="s" s="20">
        <v>5972</v>
      </c>
      <c r="V1339" s="25"/>
      <c r="W1339" s="34"/>
      <c r="X1339" s="34"/>
      <c r="Y1339" s="16"/>
      <c r="Z1339" s="22"/>
      <c r="AA1339" s="22"/>
      <c r="AB1339" s="22"/>
      <c r="AC1339" s="22"/>
      <c r="AD1339" s="22"/>
      <c r="AE1339" s="22"/>
      <c r="AF1339" s="22"/>
      <c r="AG1339" s="37"/>
      <c r="AH1339" s="17"/>
      <c r="AI1339" s="17"/>
    </row>
    <row r="1340" s="9" customFormat="1" ht="112.5" customHeight="1" hidden="1">
      <c r="A1340" t="s" s="10">
        <v>5973</v>
      </c>
      <c r="B1340" s="24"/>
      <c r="C1340" s="14"/>
      <c r="D1340" t="s" s="11">
        <v>120</v>
      </c>
      <c r="E1340" s="11"/>
      <c r="F1340" s="10"/>
      <c r="G1340" t="s" s="10">
        <v>60</v>
      </c>
      <c r="H1340" s="16"/>
      <c r="I1340" s="13"/>
      <c r="J1340" s="13"/>
      <c r="K1340" s="13"/>
      <c r="L1340" s="13"/>
      <c r="M1340" s="24">
        <v>2020</v>
      </c>
      <c r="N1340" s="19">
        <v>43892</v>
      </c>
      <c r="O1340" s="19">
        <v>44622</v>
      </c>
      <c r="P1340" s="19">
        <v>43895</v>
      </c>
      <c r="Q1340" t="s" s="10">
        <v>4710</v>
      </c>
      <c r="R1340" t="s" s="10">
        <v>5974</v>
      </c>
      <c r="S1340" s="10"/>
      <c r="T1340" t="s" s="20">
        <v>5975</v>
      </c>
      <c r="U1340" t="s" s="20">
        <v>5976</v>
      </c>
      <c r="V1340" s="25"/>
      <c r="W1340" s="34"/>
      <c r="X1340" s="34"/>
      <c r="Y1340" s="16"/>
      <c r="Z1340" s="22"/>
      <c r="AA1340" s="22"/>
      <c r="AB1340" s="22"/>
      <c r="AC1340" s="22"/>
      <c r="AD1340" s="22"/>
      <c r="AE1340" s="22"/>
      <c r="AF1340" s="22"/>
      <c r="AG1340" s="37"/>
      <c r="AH1340" s="17"/>
      <c r="AI1340" s="17"/>
    </row>
    <row r="1341" s="9" customFormat="1" ht="112.5" customHeight="1" hidden="1">
      <c r="A1341" t="s" s="10">
        <v>5977</v>
      </c>
      <c r="B1341" s="24"/>
      <c r="C1341" s="14"/>
      <c r="D1341" t="s" s="11">
        <v>1925</v>
      </c>
      <c r="E1341" s="11"/>
      <c r="F1341" s="10"/>
      <c r="G1341" t="s" s="10">
        <v>47</v>
      </c>
      <c r="H1341" s="16"/>
      <c r="I1341" s="13"/>
      <c r="J1341" s="13"/>
      <c r="K1341" s="13"/>
      <c r="L1341" s="13"/>
      <c r="M1341" s="24">
        <v>2020</v>
      </c>
      <c r="N1341" s="19">
        <v>43943</v>
      </c>
      <c r="O1341" s="19">
        <v>46236</v>
      </c>
      <c r="P1341" s="19">
        <v>43944</v>
      </c>
      <c r="Q1341" t="s" s="10">
        <v>3538</v>
      </c>
      <c r="R1341" t="s" s="127">
        <v>5978</v>
      </c>
      <c r="S1341" s="10"/>
      <c r="T1341" t="s" s="20">
        <v>5979</v>
      </c>
      <c r="U1341" t="s" s="20">
        <v>3602</v>
      </c>
      <c r="V1341" s="25"/>
      <c r="W1341" s="34"/>
      <c r="X1341" s="34"/>
      <c r="Y1341" s="16"/>
      <c r="Z1341" s="22"/>
      <c r="AA1341" s="22"/>
      <c r="AB1341" s="22"/>
      <c r="AC1341" s="22"/>
      <c r="AD1341" s="22"/>
      <c r="AE1341" s="22"/>
      <c r="AF1341" s="22"/>
      <c r="AG1341" s="37"/>
      <c r="AH1341" s="17"/>
      <c r="AI1341" s="17"/>
    </row>
    <row r="1342" s="9" customFormat="1" ht="112.5" customHeight="1" hidden="1">
      <c r="A1342" t="s" s="10">
        <v>5980</v>
      </c>
      <c r="B1342" s="24"/>
      <c r="C1342" s="14"/>
      <c r="D1342" t="s" s="11">
        <v>1925</v>
      </c>
      <c r="E1342" s="11"/>
      <c r="F1342" s="10"/>
      <c r="G1342" t="s" s="10">
        <v>47</v>
      </c>
      <c r="H1342" s="16"/>
      <c r="I1342" s="13"/>
      <c r="J1342" s="13"/>
      <c r="K1342" s="13"/>
      <c r="L1342" s="13"/>
      <c r="M1342" s="24">
        <v>2023</v>
      </c>
      <c r="N1342" s="19">
        <v>45091</v>
      </c>
      <c r="O1342" s="19">
        <v>46918</v>
      </c>
      <c r="P1342" s="19">
        <v>45092</v>
      </c>
      <c r="Q1342" t="s" s="10">
        <v>3538</v>
      </c>
      <c r="R1342" t="s" s="10">
        <v>5981</v>
      </c>
      <c r="S1342" t="s" s="36">
        <v>4925</v>
      </c>
      <c r="T1342" t="s" s="20">
        <v>5982</v>
      </c>
      <c r="U1342" t="s" s="20">
        <v>3602</v>
      </c>
      <c r="V1342" t="s" s="20">
        <v>5983</v>
      </c>
      <c r="W1342" s="34"/>
      <c r="X1342" s="123" cm="1">
        <f t="array" ref="X1342">Z1342+AF1342</f>
        <v>1349920</v>
      </c>
      <c r="Y1342" s="16"/>
      <c r="Z1342" s="22">
        <v>1199920</v>
      </c>
      <c r="AA1342" s="22"/>
      <c r="AB1342" s="22"/>
      <c r="AC1342" s="22"/>
      <c r="AD1342" s="22"/>
      <c r="AE1342" s="22"/>
      <c r="AF1342" s="125">
        <v>150000</v>
      </c>
      <c r="AG1342" s="37"/>
      <c r="AH1342" s="17"/>
      <c r="AI1342" s="17"/>
    </row>
    <row r="1343" s="9" customFormat="1" ht="112.5" customHeight="1" hidden="1">
      <c r="A1343" t="s" s="10">
        <v>5984</v>
      </c>
      <c r="B1343" s="24"/>
      <c r="C1343" s="14"/>
      <c r="D1343" t="s" s="59">
        <v>120</v>
      </c>
      <c r="E1343" s="59"/>
      <c r="F1343" s="10"/>
      <c r="G1343" t="s" s="10">
        <v>47</v>
      </c>
      <c r="H1343" s="16"/>
      <c r="I1343" s="13"/>
      <c r="J1343" s="13"/>
      <c r="K1343" s="13"/>
      <c r="L1343" s="13"/>
      <c r="M1343" s="24">
        <v>2023</v>
      </c>
      <c r="N1343" s="19">
        <v>45141</v>
      </c>
      <c r="O1343" s="19">
        <v>45871</v>
      </c>
      <c r="P1343" s="19">
        <v>45142</v>
      </c>
      <c r="Q1343" t="s" s="10">
        <v>711</v>
      </c>
      <c r="R1343" t="s" s="10">
        <v>5985</v>
      </c>
      <c r="S1343" s="10"/>
      <c r="T1343" t="s" s="20">
        <v>5986</v>
      </c>
      <c r="U1343" t="s" s="20">
        <v>5987</v>
      </c>
      <c r="V1343" t="s" s="20">
        <v>5988</v>
      </c>
      <c r="W1343" s="34"/>
      <c r="X1343" s="34"/>
      <c r="Y1343" s="16"/>
      <c r="Z1343" s="22"/>
      <c r="AA1343" s="22"/>
      <c r="AB1343" s="22"/>
      <c r="AC1343" s="22"/>
      <c r="AD1343" s="22"/>
      <c r="AE1343" s="22"/>
      <c r="AF1343" s="48"/>
      <c r="AG1343" t="s" s="128">
        <v>5989</v>
      </c>
      <c r="AH1343" s="17"/>
      <c r="AI1343" s="17"/>
    </row>
    <row r="1344" s="9" customFormat="1" ht="112.5" customHeight="1" hidden="1">
      <c r="A1344" t="s" s="10">
        <v>5990</v>
      </c>
      <c r="B1344" s="24"/>
      <c r="C1344" s="14"/>
      <c r="D1344" t="s" s="11">
        <v>120</v>
      </c>
      <c r="E1344" s="11"/>
      <c r="F1344" s="10"/>
      <c r="G1344" t="s" s="10">
        <v>47</v>
      </c>
      <c r="H1344" s="16"/>
      <c r="I1344" s="13"/>
      <c r="J1344" s="13"/>
      <c r="K1344" s="13"/>
      <c r="L1344" s="13"/>
      <c r="M1344" s="24">
        <v>2024</v>
      </c>
      <c r="N1344" s="19">
        <v>45405</v>
      </c>
      <c r="O1344" s="19">
        <v>45588</v>
      </c>
      <c r="P1344" s="19">
        <v>45406</v>
      </c>
      <c r="Q1344" t="s" s="10">
        <v>3538</v>
      </c>
      <c r="R1344" t="s" s="10">
        <v>5991</v>
      </c>
      <c r="S1344" t="s" s="10">
        <v>5992</v>
      </c>
      <c r="T1344" t="s" s="20">
        <v>5993</v>
      </c>
      <c r="U1344" t="s" s="20">
        <v>5994</v>
      </c>
      <c r="V1344" t="s" s="20">
        <v>5995</v>
      </c>
      <c r="W1344" s="34"/>
      <c r="X1344" s="34"/>
      <c r="Y1344" s="16"/>
      <c r="Z1344" s="22"/>
      <c r="AA1344" s="22"/>
      <c r="AB1344" s="22"/>
      <c r="AC1344" s="22"/>
      <c r="AD1344" s="22"/>
      <c r="AE1344" s="22"/>
      <c r="AF1344" s="22"/>
      <c r="AG1344" s="27"/>
      <c r="AH1344" s="17"/>
      <c r="AI1344" s="17"/>
    </row>
    <row r="1345" s="9" customFormat="1" ht="112.5" customHeight="1" hidden="1">
      <c r="A1345" t="s" s="10">
        <v>5996</v>
      </c>
      <c r="B1345" s="24"/>
      <c r="C1345" s="14"/>
      <c r="D1345" t="s" s="11">
        <v>4544</v>
      </c>
      <c r="E1345" s="11"/>
      <c r="F1345" s="10"/>
      <c r="G1345" t="s" s="10">
        <v>68</v>
      </c>
      <c r="H1345" s="16"/>
      <c r="I1345" s="13"/>
      <c r="J1345" s="13"/>
      <c r="K1345" s="13"/>
      <c r="L1345" s="13"/>
      <c r="M1345" s="24">
        <v>2018</v>
      </c>
      <c r="N1345" s="19">
        <v>43453</v>
      </c>
      <c r="O1345" s="19">
        <v>44183</v>
      </c>
      <c r="P1345" s="19">
        <v>43453</v>
      </c>
      <c r="Q1345" t="s" s="10">
        <v>3770</v>
      </c>
      <c r="R1345" t="s" s="10">
        <v>5997</v>
      </c>
      <c r="S1345" s="10"/>
      <c r="T1345" t="s" s="20">
        <v>5998</v>
      </c>
      <c r="U1345" t="s" s="20">
        <v>5999</v>
      </c>
      <c r="V1345" s="25"/>
      <c r="W1345" s="34"/>
      <c r="X1345" s="34"/>
      <c r="Y1345" s="16"/>
      <c r="Z1345" s="22"/>
      <c r="AA1345" s="22"/>
      <c r="AB1345" s="22"/>
      <c r="AC1345" s="22"/>
      <c r="AD1345" s="22"/>
      <c r="AE1345" s="22"/>
      <c r="AF1345" s="22"/>
      <c r="AG1345" s="37"/>
      <c r="AH1345" s="17"/>
      <c r="AI1345" s="17"/>
    </row>
    <row r="1346" s="9" customFormat="1" ht="112.5" customHeight="1" hidden="1">
      <c r="A1346" t="s" s="10">
        <v>6000</v>
      </c>
      <c r="B1346" s="24"/>
      <c r="C1346" s="14"/>
      <c r="D1346" t="s" s="11">
        <v>120</v>
      </c>
      <c r="E1346" s="11"/>
      <c r="F1346" s="10"/>
      <c r="G1346" t="s" s="10">
        <v>47</v>
      </c>
      <c r="H1346" s="16"/>
      <c r="I1346" s="13"/>
      <c r="J1346" s="13"/>
      <c r="K1346" s="13"/>
      <c r="L1346" s="13"/>
      <c r="M1346" s="24">
        <v>2020</v>
      </c>
      <c r="N1346" s="19">
        <v>44106</v>
      </c>
      <c r="O1346" s="19">
        <v>44836</v>
      </c>
      <c r="P1346" s="19">
        <v>44126</v>
      </c>
      <c r="Q1346" t="s" s="10">
        <v>3770</v>
      </c>
      <c r="R1346" s="10"/>
      <c r="S1346" s="10"/>
      <c r="T1346" t="s" s="20">
        <v>6001</v>
      </c>
      <c r="U1346" t="s" s="20">
        <v>6002</v>
      </c>
      <c r="V1346" s="25"/>
      <c r="W1346" s="34"/>
      <c r="X1346" s="34"/>
      <c r="Y1346" s="16"/>
      <c r="Z1346" s="22"/>
      <c r="AA1346" s="22"/>
      <c r="AB1346" s="22"/>
      <c r="AC1346" s="22"/>
      <c r="AD1346" s="22"/>
      <c r="AE1346" s="22"/>
      <c r="AF1346" s="22"/>
      <c r="AG1346" s="37"/>
      <c r="AH1346" s="17"/>
      <c r="AI1346" s="17"/>
    </row>
    <row r="1347" s="9" customFormat="1" ht="112.5" customHeight="1" hidden="1">
      <c r="A1347" t="s" s="10">
        <v>6003</v>
      </c>
      <c r="B1347" s="24"/>
      <c r="C1347" s="14"/>
      <c r="D1347" t="s" s="11">
        <v>4544</v>
      </c>
      <c r="E1347" s="11"/>
      <c r="F1347" s="10"/>
      <c r="G1347" t="s" s="10">
        <v>40</v>
      </c>
      <c r="H1347" s="16"/>
      <c r="I1347" s="13"/>
      <c r="J1347" s="13"/>
      <c r="K1347" s="13"/>
      <c r="L1347" s="13"/>
      <c r="M1347" s="24">
        <v>2021</v>
      </c>
      <c r="N1347" s="19">
        <v>44449</v>
      </c>
      <c r="O1347" s="19">
        <v>46275</v>
      </c>
      <c r="P1347" s="19">
        <v>44455</v>
      </c>
      <c r="Q1347" t="s" s="10">
        <v>3770</v>
      </c>
      <c r="R1347" s="10"/>
      <c r="S1347" s="10"/>
      <c r="T1347" t="s" s="20">
        <v>6004</v>
      </c>
      <c r="U1347" t="s" s="20">
        <v>6005</v>
      </c>
      <c r="V1347" s="25"/>
      <c r="W1347" s="34"/>
      <c r="X1347" s="34"/>
      <c r="Y1347" s="16"/>
      <c r="Z1347" s="22"/>
      <c r="AA1347" s="22"/>
      <c r="AB1347" s="22"/>
      <c r="AC1347" s="22"/>
      <c r="AD1347" s="22"/>
      <c r="AE1347" s="22"/>
      <c r="AF1347" s="22"/>
      <c r="AG1347" s="37"/>
      <c r="AH1347" s="17"/>
      <c r="AI1347" s="17"/>
    </row>
    <row r="1348" s="9" customFormat="1" ht="112.5" customHeight="1" hidden="1">
      <c r="A1348" t="s" s="10">
        <v>6006</v>
      </c>
      <c r="B1348" s="24"/>
      <c r="C1348" s="14"/>
      <c r="D1348" t="s" s="11">
        <v>4544</v>
      </c>
      <c r="E1348" s="11"/>
      <c r="F1348" t="s" s="10">
        <v>6007</v>
      </c>
      <c r="G1348" t="s" s="10">
        <v>68</v>
      </c>
      <c r="H1348" s="16"/>
      <c r="I1348" s="13"/>
      <c r="J1348" s="13"/>
      <c r="K1348" s="13"/>
      <c r="L1348" s="13"/>
      <c r="M1348" s="24">
        <v>2021</v>
      </c>
      <c r="N1348" s="19">
        <v>44208</v>
      </c>
      <c r="O1348" s="19">
        <v>46034</v>
      </c>
      <c r="P1348" s="19">
        <v>44214</v>
      </c>
      <c r="Q1348" t="s" s="10">
        <v>3770</v>
      </c>
      <c r="R1348" t="s" s="10">
        <v>6008</v>
      </c>
      <c r="S1348" s="10"/>
      <c r="T1348" t="s" s="20">
        <v>6009</v>
      </c>
      <c r="U1348" t="s" s="20">
        <v>6010</v>
      </c>
      <c r="V1348" s="25"/>
      <c r="W1348" s="34"/>
      <c r="X1348" s="34"/>
      <c r="Y1348" s="16"/>
      <c r="Z1348" s="22"/>
      <c r="AA1348" s="22"/>
      <c r="AB1348" s="22"/>
      <c r="AC1348" s="22"/>
      <c r="AD1348" s="22"/>
      <c r="AE1348" s="22"/>
      <c r="AF1348" s="22"/>
      <c r="AG1348" s="37"/>
      <c r="AH1348" s="17"/>
      <c r="AI1348" s="17"/>
    </row>
    <row r="1349" s="9" customFormat="1" ht="112.5" customHeight="1" hidden="1">
      <c r="A1349" t="s" s="10">
        <v>6011</v>
      </c>
      <c r="B1349" s="24"/>
      <c r="C1349" s="14"/>
      <c r="D1349" t="s" s="11">
        <v>4544</v>
      </c>
      <c r="E1349" s="11"/>
      <c r="F1349" t="s" s="10">
        <v>6012</v>
      </c>
      <c r="G1349" t="s" s="10">
        <v>68</v>
      </c>
      <c r="H1349" s="16"/>
      <c r="I1349" s="13"/>
      <c r="J1349" s="13"/>
      <c r="K1349" s="13"/>
      <c r="L1349" s="13"/>
      <c r="M1349" s="24">
        <v>2021</v>
      </c>
      <c r="N1349" s="19">
        <v>44202</v>
      </c>
      <c r="O1349" s="19">
        <v>46028</v>
      </c>
      <c r="P1349" s="19">
        <v>44207</v>
      </c>
      <c r="Q1349" t="s" s="10">
        <v>3770</v>
      </c>
      <c r="R1349" t="s" s="10">
        <v>6013</v>
      </c>
      <c r="S1349" s="10"/>
      <c r="T1349" t="s" s="20">
        <v>6014</v>
      </c>
      <c r="U1349" t="s" s="20">
        <v>6015</v>
      </c>
      <c r="V1349" s="25"/>
      <c r="W1349" s="34"/>
      <c r="X1349" s="34"/>
      <c r="Y1349" s="16"/>
      <c r="Z1349" s="22"/>
      <c r="AA1349" s="22"/>
      <c r="AB1349" s="22"/>
      <c r="AC1349" s="22"/>
      <c r="AD1349" s="22"/>
      <c r="AE1349" s="22"/>
      <c r="AF1349" s="22"/>
      <c r="AG1349" s="37"/>
      <c r="AH1349" s="17"/>
      <c r="AI1349" s="17"/>
    </row>
    <row r="1350" s="9" customFormat="1" ht="112.5" customHeight="1" hidden="1">
      <c r="A1350" t="s" s="10">
        <v>6016</v>
      </c>
      <c r="B1350" s="24"/>
      <c r="C1350" s="14"/>
      <c r="D1350" t="s" s="11">
        <v>1925</v>
      </c>
      <c r="E1350" s="11"/>
      <c r="F1350" s="10"/>
      <c r="G1350" t="s" s="10">
        <v>47</v>
      </c>
      <c r="H1350" s="16"/>
      <c r="I1350" s="13"/>
      <c r="J1350" s="13"/>
      <c r="K1350" s="13"/>
      <c r="L1350" s="13"/>
      <c r="M1350" s="24">
        <v>2024</v>
      </c>
      <c r="N1350" s="19">
        <v>45393</v>
      </c>
      <c r="O1350" s="78">
        <v>46495</v>
      </c>
      <c r="P1350" s="19">
        <v>45400</v>
      </c>
      <c r="Q1350" t="s" s="10">
        <v>5379</v>
      </c>
      <c r="R1350" t="s" s="10">
        <v>6017</v>
      </c>
      <c r="S1350" t="s" s="36">
        <v>4925</v>
      </c>
      <c r="T1350" t="s" s="20">
        <v>6018</v>
      </c>
      <c r="U1350" t="s" s="20">
        <v>6019</v>
      </c>
      <c r="V1350" t="s" s="36">
        <v>6020</v>
      </c>
      <c r="W1350" s="34"/>
      <c r="X1350" s="34"/>
      <c r="Y1350" s="16"/>
      <c r="Z1350" s="22"/>
      <c r="AA1350" s="22"/>
      <c r="AB1350" s="22"/>
      <c r="AC1350" s="22"/>
      <c r="AD1350" s="22"/>
      <c r="AE1350" s="22"/>
      <c r="AF1350" s="22"/>
      <c r="AG1350" s="37"/>
      <c r="AH1350" s="17"/>
      <c r="AI1350" s="17"/>
    </row>
    <row r="1351" s="9" customFormat="1" ht="112.5" customHeight="1" hidden="1">
      <c r="A1351" t="s" s="10">
        <v>6021</v>
      </c>
      <c r="B1351" s="24"/>
      <c r="C1351" s="14"/>
      <c r="D1351" t="s" s="11">
        <v>4544</v>
      </c>
      <c r="E1351" s="118"/>
      <c r="F1351" t="s" s="43">
        <v>6022</v>
      </c>
      <c r="G1351" t="s" s="10">
        <v>60</v>
      </c>
      <c r="H1351" s="16"/>
      <c r="I1351" s="13"/>
      <c r="J1351" s="13"/>
      <c r="K1351" s="13"/>
      <c r="L1351" s="13"/>
      <c r="M1351" s="24">
        <v>2021</v>
      </c>
      <c r="N1351" s="19">
        <v>44637</v>
      </c>
      <c r="O1351" s="19">
        <v>46463</v>
      </c>
      <c r="P1351" s="19">
        <v>44648</v>
      </c>
      <c r="Q1351" t="s" s="10">
        <v>3770</v>
      </c>
      <c r="R1351" t="s" s="10">
        <v>5192</v>
      </c>
      <c r="S1351" s="10"/>
      <c r="T1351" t="s" s="20">
        <v>6023</v>
      </c>
      <c r="U1351" t="s" s="20">
        <v>6024</v>
      </c>
      <c r="V1351" s="25"/>
      <c r="W1351" s="34"/>
      <c r="X1351" s="34"/>
      <c r="Y1351" s="16"/>
      <c r="Z1351" s="22"/>
      <c r="AA1351" s="22"/>
      <c r="AB1351" s="22"/>
      <c r="AC1351" s="22"/>
      <c r="AD1351" s="22"/>
      <c r="AE1351" s="22"/>
      <c r="AF1351" s="22"/>
      <c r="AG1351" s="37"/>
      <c r="AH1351" s="17"/>
      <c r="AI1351" s="17"/>
    </row>
    <row r="1352" s="9" customFormat="1" ht="112.5" customHeight="1" hidden="1">
      <c r="A1352" t="s" s="10">
        <v>6025</v>
      </c>
      <c r="B1352" s="24"/>
      <c r="C1352" s="14"/>
      <c r="D1352" t="s" s="11">
        <v>4544</v>
      </c>
      <c r="E1352" s="11"/>
      <c r="F1352" t="s" s="129">
        <v>6026</v>
      </c>
      <c r="G1352" t="s" s="10">
        <v>60</v>
      </c>
      <c r="H1352" s="16"/>
      <c r="I1352" s="13"/>
      <c r="J1352" s="13"/>
      <c r="K1352" s="13"/>
      <c r="L1352" s="13"/>
      <c r="M1352" s="24">
        <v>2021</v>
      </c>
      <c r="N1352" s="19">
        <v>44466</v>
      </c>
      <c r="O1352" s="19">
        <v>46200</v>
      </c>
      <c r="P1352" s="19">
        <v>44473</v>
      </c>
      <c r="Q1352" t="s" s="10">
        <v>3770</v>
      </c>
      <c r="R1352" t="s" s="10">
        <v>6027</v>
      </c>
      <c r="S1352" s="10"/>
      <c r="T1352" t="s" s="20">
        <v>6028</v>
      </c>
      <c r="U1352" t="s" s="20">
        <v>6029</v>
      </c>
      <c r="V1352" s="25"/>
      <c r="W1352" s="34"/>
      <c r="X1352" s="34"/>
      <c r="Y1352" s="16"/>
      <c r="Z1352" s="22"/>
      <c r="AA1352" s="22"/>
      <c r="AB1352" s="22"/>
      <c r="AC1352" s="22"/>
      <c r="AD1352" s="22"/>
      <c r="AE1352" s="22"/>
      <c r="AF1352" s="22"/>
      <c r="AG1352" s="37"/>
      <c r="AH1352" s="17"/>
      <c r="AI1352" s="17"/>
    </row>
    <row r="1353" s="9" customFormat="1" ht="112.5" customHeight="1" hidden="1">
      <c r="A1353" t="s" s="10">
        <v>6030</v>
      </c>
      <c r="B1353" s="24"/>
      <c r="C1353" s="14"/>
      <c r="D1353" t="s" s="11">
        <v>4544</v>
      </c>
      <c r="E1353" s="11"/>
      <c r="F1353" t="s" s="10">
        <v>6031</v>
      </c>
      <c r="G1353" t="s" s="10">
        <v>68</v>
      </c>
      <c r="H1353" s="16"/>
      <c r="I1353" s="13"/>
      <c r="J1353" s="13"/>
      <c r="K1353" s="13"/>
      <c r="L1353" s="13"/>
      <c r="M1353" s="24">
        <v>2021</v>
      </c>
      <c r="N1353" s="19">
        <v>44463</v>
      </c>
      <c r="O1353" s="19">
        <v>46289</v>
      </c>
      <c r="P1353" s="19">
        <v>44475</v>
      </c>
      <c r="Q1353" t="s" s="10">
        <v>3770</v>
      </c>
      <c r="R1353" t="s" s="10">
        <v>6032</v>
      </c>
      <c r="S1353" s="10"/>
      <c r="T1353" t="s" s="20">
        <v>6033</v>
      </c>
      <c r="U1353" t="s" s="20">
        <v>6034</v>
      </c>
      <c r="V1353" s="25"/>
      <c r="W1353" s="34"/>
      <c r="X1353" s="34"/>
      <c r="Y1353" s="16"/>
      <c r="Z1353" s="22"/>
      <c r="AA1353" s="22"/>
      <c r="AB1353" s="22"/>
      <c r="AC1353" s="22"/>
      <c r="AD1353" s="22"/>
      <c r="AE1353" s="22"/>
      <c r="AF1353" s="22"/>
      <c r="AG1353" s="37"/>
      <c r="AH1353" s="17"/>
      <c r="AI1353" s="17"/>
    </row>
    <row r="1354" s="67" customFormat="1" ht="140.25" customHeight="1" hidden="1">
      <c r="A1354" t="s" s="130">
        <v>6035</v>
      </c>
      <c r="B1354" t="s" s="11">
        <v>6036</v>
      </c>
      <c r="C1354" s="14"/>
      <c r="D1354" t="s" s="11">
        <v>1925</v>
      </c>
      <c r="E1354" s="11"/>
      <c r="F1354" s="10"/>
      <c r="G1354" t="s" s="10">
        <v>3888</v>
      </c>
      <c r="H1354" s="16"/>
      <c r="I1354" s="13"/>
      <c r="J1354" t="s" s="131">
        <v>6037</v>
      </c>
      <c r="K1354" t="s" s="131">
        <v>6038</v>
      </c>
      <c r="L1354" s="13"/>
      <c r="M1354" s="24">
        <v>2024</v>
      </c>
      <c r="N1354" s="19">
        <v>45441</v>
      </c>
      <c r="O1354" s="19">
        <v>46533</v>
      </c>
      <c r="P1354" s="19">
        <v>45447</v>
      </c>
      <c r="Q1354" t="s" s="10">
        <v>3538</v>
      </c>
      <c r="R1354" t="s" s="10">
        <v>6039</v>
      </c>
      <c r="S1354" t="s" s="36">
        <v>6040</v>
      </c>
      <c r="T1354" t="s" s="11">
        <v>6041</v>
      </c>
      <c r="U1354" t="s" s="131">
        <v>6042</v>
      </c>
      <c r="V1354" t="s" s="36">
        <v>6043</v>
      </c>
      <c r="W1354" t="s" s="56">
        <v>6044</v>
      </c>
      <c r="X1354" s="132">
        <v>1627601.4</v>
      </c>
      <c r="Y1354" s="16"/>
      <c r="Z1354" s="132">
        <v>1627601.4</v>
      </c>
      <c r="AA1354" s="22"/>
      <c r="AB1354" s="22"/>
      <c r="AC1354" s="22"/>
      <c r="AD1354" s="22"/>
      <c r="AE1354" s="22"/>
      <c r="AF1354" s="22"/>
      <c r="AG1354" s="37"/>
      <c r="AH1354" s="17"/>
      <c r="AI1354" s="17"/>
    </row>
    <row r="1355" s="68" customFormat="1" ht="112.5" customHeight="1" hidden="1">
      <c r="A1355" t="s" s="84">
        <v>6045</v>
      </c>
      <c r="B1355" s="24"/>
      <c r="C1355" s="14"/>
      <c r="D1355" t="s" s="11">
        <v>1925</v>
      </c>
      <c r="E1355" s="11"/>
      <c r="F1355" s="10"/>
      <c r="G1355" t="s" s="10">
        <v>68</v>
      </c>
      <c r="H1355" s="16"/>
      <c r="I1355" s="13"/>
      <c r="J1355" s="13"/>
      <c r="K1355" s="13"/>
      <c r="L1355" s="13"/>
      <c r="M1355" s="24">
        <v>2024</v>
      </c>
      <c r="N1355" s="133">
        <v>45524</v>
      </c>
      <c r="O1355" s="133">
        <v>47169</v>
      </c>
      <c r="P1355" s="19">
        <v>45531</v>
      </c>
      <c r="Q1355" t="s" s="10">
        <v>711</v>
      </c>
      <c r="R1355" t="s" s="10">
        <v>6046</v>
      </c>
      <c r="S1355" s="10"/>
      <c r="T1355" t="s" s="20">
        <v>6047</v>
      </c>
      <c r="U1355" t="s" s="134">
        <v>6048</v>
      </c>
      <c r="V1355" t="s" s="20">
        <v>6049</v>
      </c>
      <c r="W1355" s="34"/>
      <c r="X1355" s="34"/>
      <c r="Y1355" s="16"/>
      <c r="Z1355" s="22"/>
      <c r="AA1355" s="22"/>
      <c r="AB1355" s="22"/>
      <c r="AC1355" s="22"/>
      <c r="AD1355" s="22"/>
      <c r="AE1355" s="22"/>
      <c r="AF1355" s="22"/>
      <c r="AG1355" s="37"/>
      <c r="AH1355" s="17"/>
      <c r="AI1355" s="17"/>
    </row>
    <row r="1356" s="9" customFormat="1" ht="112.5" customHeight="1" hidden="1">
      <c r="A1356" t="s" s="10">
        <v>6050</v>
      </c>
      <c r="B1356" s="24"/>
      <c r="C1356" s="14"/>
      <c r="D1356" t="s" s="11">
        <v>120</v>
      </c>
      <c r="E1356" s="11"/>
      <c r="F1356" s="10"/>
      <c r="G1356" t="s" s="10">
        <v>60</v>
      </c>
      <c r="H1356" s="16"/>
      <c r="I1356" s="13"/>
      <c r="J1356" s="13"/>
      <c r="K1356" s="13"/>
      <c r="L1356" s="13"/>
      <c r="M1356" s="24">
        <v>2018</v>
      </c>
      <c r="N1356" s="133">
        <v>43165</v>
      </c>
      <c r="O1356" s="133">
        <v>44991</v>
      </c>
      <c r="P1356" s="19"/>
      <c r="Q1356" t="s" s="10">
        <v>3770</v>
      </c>
      <c r="R1356" t="s" s="10">
        <v>4224</v>
      </c>
      <c r="S1356" t="s" s="10">
        <v>4925</v>
      </c>
      <c r="T1356" t="s" s="20">
        <v>6051</v>
      </c>
      <c r="U1356" t="s" s="134">
        <v>6052</v>
      </c>
      <c r="V1356" s="25"/>
      <c r="W1356" s="34"/>
      <c r="X1356" s="34"/>
      <c r="Y1356" s="16"/>
      <c r="Z1356" s="22"/>
      <c r="AA1356" s="22"/>
      <c r="AB1356" s="22"/>
      <c r="AC1356" s="22"/>
      <c r="AD1356" s="22"/>
      <c r="AE1356" s="22"/>
      <c r="AF1356" s="22"/>
      <c r="AG1356" s="37"/>
      <c r="AH1356" s="17"/>
      <c r="AI1356" s="17"/>
    </row>
    <row r="1357" s="9" customFormat="1" ht="112.5" customHeight="1" hidden="1">
      <c r="A1357" t="s" s="10">
        <v>6053</v>
      </c>
      <c r="B1357" s="24"/>
      <c r="C1357" s="14"/>
      <c r="D1357" t="s" s="11">
        <v>6054</v>
      </c>
      <c r="E1357" s="11"/>
      <c r="F1357" t="s" s="10">
        <v>6055</v>
      </c>
      <c r="G1357" t="s" s="10">
        <v>2232</v>
      </c>
      <c r="H1357" s="16"/>
      <c r="I1357" s="13"/>
      <c r="J1357" s="13"/>
      <c r="K1357" s="135"/>
      <c r="L1357" s="13"/>
      <c r="M1357" s="24">
        <v>2012</v>
      </c>
      <c r="N1357" s="19"/>
      <c r="O1357" s="19">
        <v>41760</v>
      </c>
      <c r="P1357" s="19">
        <v>41052</v>
      </c>
      <c r="Q1357" t="s" s="10">
        <v>2735</v>
      </c>
      <c r="R1357" s="10"/>
      <c r="S1357" s="10"/>
      <c r="T1357" t="s" s="20">
        <v>2736</v>
      </c>
      <c r="U1357" t="s" s="20">
        <v>6056</v>
      </c>
      <c r="V1357" s="25"/>
      <c r="W1357" s="22"/>
      <c r="X1357" s="22"/>
      <c r="Y1357" s="22"/>
      <c r="Z1357" s="22"/>
      <c r="AA1357" s="22"/>
      <c r="AB1357" s="22"/>
      <c r="AC1357" s="22"/>
      <c r="AD1357" s="22"/>
      <c r="AE1357" s="22"/>
      <c r="AF1357" s="22"/>
      <c r="AG1357" s="37"/>
      <c r="AH1357" s="17"/>
      <c r="AI1357" s="17"/>
    </row>
    <row r="1358" s="9" customFormat="1" ht="112.5" customHeight="1" hidden="1">
      <c r="A1358" s="24"/>
      <c r="B1358" s="24"/>
      <c r="C1358" s="14"/>
      <c r="D1358" t="s" s="11">
        <v>6057</v>
      </c>
      <c r="E1358" s="11"/>
      <c r="F1358" t="s" s="10">
        <v>6058</v>
      </c>
      <c r="G1358" t="s" s="85">
        <v>6059</v>
      </c>
      <c r="H1358" s="16"/>
      <c r="I1358" s="13"/>
      <c r="J1358" s="13"/>
      <c r="K1358" s="135"/>
      <c r="L1358" s="13"/>
      <c r="M1358" s="24">
        <v>2012</v>
      </c>
      <c r="N1358" s="19"/>
      <c r="O1358" s="19"/>
      <c r="P1358" s="19"/>
      <c r="Q1358" s="10"/>
      <c r="R1358" s="10"/>
      <c r="S1358" s="10"/>
      <c r="T1358" t="s" s="20">
        <v>2996</v>
      </c>
      <c r="U1358" t="s" s="20">
        <v>6060</v>
      </c>
      <c r="V1358" s="25"/>
      <c r="W1358" s="22"/>
      <c r="X1358" s="22"/>
      <c r="Y1358" s="22"/>
      <c r="Z1358" s="22"/>
      <c r="AA1358" s="22"/>
      <c r="AB1358" s="22"/>
      <c r="AC1358" s="22"/>
      <c r="AD1358" s="22"/>
      <c r="AE1358" s="22"/>
      <c r="AF1358" s="22"/>
      <c r="AG1358" s="37"/>
      <c r="AH1358" s="17"/>
      <c r="AI1358" s="17"/>
    </row>
    <row r="1359" s="9" customFormat="1" ht="112.5" customHeight="1" hidden="1">
      <c r="A1359" s="24"/>
      <c r="B1359" s="24"/>
      <c r="C1359" s="14"/>
      <c r="D1359" t="s" s="11">
        <v>6057</v>
      </c>
      <c r="E1359" s="11"/>
      <c r="F1359" t="s" s="10">
        <v>6061</v>
      </c>
      <c r="G1359" t="s" s="10">
        <v>6062</v>
      </c>
      <c r="H1359" s="16"/>
      <c r="I1359" s="13"/>
      <c r="J1359" s="13"/>
      <c r="K1359" s="135"/>
      <c r="L1359" s="13"/>
      <c r="M1359" s="24">
        <v>2021</v>
      </c>
      <c r="N1359" s="19"/>
      <c r="O1359" s="19"/>
      <c r="P1359" s="19"/>
      <c r="Q1359" s="10"/>
      <c r="R1359" s="10"/>
      <c r="S1359" s="10"/>
      <c r="T1359" t="s" s="20">
        <v>5103</v>
      </c>
      <c r="U1359" t="s" s="20">
        <v>6063</v>
      </c>
      <c r="V1359" s="25"/>
      <c r="W1359" s="22"/>
      <c r="X1359" s="22"/>
      <c r="Y1359" s="22"/>
      <c r="Z1359" s="22"/>
      <c r="AA1359" s="22"/>
      <c r="AB1359" s="22"/>
      <c r="AC1359" s="22"/>
      <c r="AD1359" s="22"/>
      <c r="AE1359" s="22"/>
      <c r="AF1359" s="22"/>
      <c r="AG1359" s="37"/>
      <c r="AH1359" s="17"/>
      <c r="AI1359" s="17"/>
    </row>
    <row r="1360" s="9" customFormat="1" ht="112.5" customHeight="1" hidden="1">
      <c r="A1360" s="24"/>
      <c r="B1360" s="24"/>
      <c r="C1360" s="14"/>
      <c r="D1360" t="s" s="11">
        <v>6057</v>
      </c>
      <c r="E1360" s="11"/>
      <c r="F1360" t="s" s="10">
        <v>6064</v>
      </c>
      <c r="G1360" t="s" s="10">
        <v>676</v>
      </c>
      <c r="H1360" s="16"/>
      <c r="I1360" s="13"/>
      <c r="J1360" s="13"/>
      <c r="K1360" s="135"/>
      <c r="L1360" s="13"/>
      <c r="M1360" s="24">
        <v>2013</v>
      </c>
      <c r="N1360" s="19"/>
      <c r="O1360" s="19"/>
      <c r="P1360" s="19"/>
      <c r="Q1360" s="10"/>
      <c r="R1360" s="10"/>
      <c r="S1360" s="10"/>
      <c r="T1360" t="s" s="20">
        <v>3114</v>
      </c>
      <c r="U1360" t="s" s="20">
        <v>3115</v>
      </c>
      <c r="V1360" s="25"/>
      <c r="W1360" s="22"/>
      <c r="X1360" s="22"/>
      <c r="Y1360" s="22"/>
      <c r="Z1360" s="22"/>
      <c r="AA1360" s="22"/>
      <c r="AB1360" s="22"/>
      <c r="AC1360" s="22"/>
      <c r="AD1360" s="22"/>
      <c r="AE1360" s="22"/>
      <c r="AF1360" s="22"/>
      <c r="AG1360" s="37"/>
      <c r="AH1360" s="17"/>
      <c r="AI1360" s="17"/>
    </row>
    <row r="1361" s="9" customFormat="1" ht="112.5" customHeight="1" hidden="1">
      <c r="A1361" s="24"/>
      <c r="B1361" s="24"/>
      <c r="C1361" s="14"/>
      <c r="D1361" t="s" s="11">
        <v>6057</v>
      </c>
      <c r="E1361" s="11"/>
      <c r="F1361" t="s" s="10">
        <v>6065</v>
      </c>
      <c r="G1361" t="s" s="10">
        <v>4038</v>
      </c>
      <c r="H1361" s="16"/>
      <c r="I1361" s="13"/>
      <c r="J1361" s="13"/>
      <c r="K1361" s="135"/>
      <c r="L1361" s="13"/>
      <c r="M1361" s="24">
        <v>2017</v>
      </c>
      <c r="N1361" s="19"/>
      <c r="O1361" s="19"/>
      <c r="P1361" s="19"/>
      <c r="Q1361" s="10"/>
      <c r="R1361" s="10"/>
      <c r="S1361" s="10"/>
      <c r="T1361" t="s" s="20">
        <v>4039</v>
      </c>
      <c r="U1361" t="s" s="20">
        <v>6066</v>
      </c>
      <c r="V1361" s="25"/>
      <c r="W1361" s="22"/>
      <c r="X1361" s="22"/>
      <c r="Y1361" s="22"/>
      <c r="Z1361" s="22"/>
      <c r="AA1361" s="22"/>
      <c r="AB1361" s="22"/>
      <c r="AC1361" s="22"/>
      <c r="AD1361" s="22"/>
      <c r="AE1361" s="22"/>
      <c r="AF1361" s="22"/>
      <c r="AG1361" s="37"/>
      <c r="AH1361" s="17"/>
      <c r="AI1361" s="17"/>
    </row>
    <row r="1362" s="9" customFormat="1" ht="112.5" customHeight="1" hidden="1">
      <c r="A1362" s="24"/>
      <c r="B1362" s="24"/>
      <c r="C1362" s="14"/>
      <c r="D1362" t="s" s="11">
        <v>6057</v>
      </c>
      <c r="E1362" s="11"/>
      <c r="F1362" t="s" s="10">
        <v>6067</v>
      </c>
      <c r="G1362" t="s" s="10">
        <v>1613</v>
      </c>
      <c r="H1362" s="16"/>
      <c r="I1362" s="13"/>
      <c r="J1362" s="13"/>
      <c r="K1362" s="135"/>
      <c r="L1362" s="13"/>
      <c r="M1362" s="24">
        <v>2010</v>
      </c>
      <c r="N1362" s="19"/>
      <c r="O1362" s="19"/>
      <c r="P1362" s="19"/>
      <c r="Q1362" s="10"/>
      <c r="R1362" s="10"/>
      <c r="S1362" s="10"/>
      <c r="T1362" t="s" s="20">
        <v>2265</v>
      </c>
      <c r="U1362" t="s" s="20">
        <v>6068</v>
      </c>
      <c r="V1362" s="25"/>
      <c r="W1362" s="22"/>
      <c r="X1362" s="22"/>
      <c r="Y1362" s="22"/>
      <c r="Z1362" s="22"/>
      <c r="AA1362" s="22"/>
      <c r="AB1362" s="22"/>
      <c r="AC1362" s="22"/>
      <c r="AD1362" s="22"/>
      <c r="AE1362" s="22"/>
      <c r="AF1362" s="22"/>
      <c r="AG1362" s="37"/>
      <c r="AH1362" s="17"/>
      <c r="AI1362" s="17"/>
    </row>
    <row r="1363" s="9" customFormat="1" ht="112.5" customHeight="1" hidden="1">
      <c r="A1363" s="24"/>
      <c r="B1363" s="24"/>
      <c r="C1363" s="14"/>
      <c r="D1363" t="s" s="11">
        <v>2819</v>
      </c>
      <c r="E1363" s="11"/>
      <c r="F1363" t="s" s="10">
        <v>3218</v>
      </c>
      <c r="G1363" t="s" s="10">
        <v>40</v>
      </c>
      <c r="H1363" s="16"/>
      <c r="I1363" s="13"/>
      <c r="J1363" t="s" s="10">
        <v>6069</v>
      </c>
      <c r="K1363" s="135">
        <v>706412</v>
      </c>
      <c r="L1363" s="18">
        <v>64394</v>
      </c>
      <c r="M1363" s="24">
        <v>2013</v>
      </c>
      <c r="N1363" s="19">
        <v>41526</v>
      </c>
      <c r="O1363" s="19">
        <v>42004</v>
      </c>
      <c r="P1363" s="19">
        <v>41690</v>
      </c>
      <c r="Q1363" t="s" s="10">
        <v>4895</v>
      </c>
      <c r="R1363" t="s" s="10">
        <v>3220</v>
      </c>
      <c r="S1363" s="10"/>
      <c r="T1363" t="s" s="20">
        <v>6070</v>
      </c>
      <c r="U1363" t="s" s="20">
        <v>6071</v>
      </c>
      <c r="V1363" s="25"/>
      <c r="W1363" s="22"/>
      <c r="X1363" s="22">
        <v>488620</v>
      </c>
      <c r="Y1363" s="22">
        <v>44420</v>
      </c>
      <c r="Z1363" s="22">
        <v>444200</v>
      </c>
      <c r="AA1363" s="22">
        <v>44420</v>
      </c>
      <c r="AB1363" s="22"/>
      <c r="AC1363" s="22"/>
      <c r="AD1363" s="22"/>
      <c r="AE1363" s="22"/>
      <c r="AF1363" s="22"/>
      <c r="AG1363" s="37"/>
      <c r="AH1363" s="17"/>
      <c r="AI1363" s="17"/>
    </row>
    <row r="1364" s="9" customFormat="1" ht="112.5" customHeight="1" hidden="1">
      <c r="A1364" s="136"/>
      <c r="B1364" s="24"/>
      <c r="C1364" s="14"/>
      <c r="D1364" t="s" s="11">
        <v>6057</v>
      </c>
      <c r="E1364" s="11"/>
      <c r="F1364" t="s" s="10">
        <v>6072</v>
      </c>
      <c r="G1364" t="s" s="10">
        <v>6073</v>
      </c>
      <c r="H1364" s="16"/>
      <c r="I1364" s="13"/>
      <c r="J1364" s="13"/>
      <c r="K1364" s="13"/>
      <c r="L1364" s="13"/>
      <c r="M1364" s="24">
        <v>2018</v>
      </c>
      <c r="N1364" s="19"/>
      <c r="O1364" s="19"/>
      <c r="P1364" s="19"/>
      <c r="Q1364" s="55"/>
      <c r="R1364" s="10"/>
      <c r="S1364" s="10"/>
      <c r="T1364" t="s" s="114">
        <v>6074</v>
      </c>
      <c r="U1364" t="s" s="55">
        <v>6075</v>
      </c>
      <c r="V1364" s="25"/>
      <c r="W1364" s="34"/>
      <c r="X1364" s="34"/>
      <c r="Y1364" s="16"/>
      <c r="Z1364" s="22"/>
      <c r="AA1364" s="22"/>
      <c r="AB1364" s="22"/>
      <c r="AC1364" s="22"/>
      <c r="AD1364" s="22"/>
      <c r="AE1364" s="22"/>
      <c r="AF1364" s="22"/>
      <c r="AG1364" s="37"/>
      <c r="AH1364" s="17"/>
      <c r="AI1364" s="17"/>
    </row>
    <row r="1365" s="9" customFormat="1" ht="112.5" customHeight="1" hidden="1">
      <c r="A1365" s="136"/>
      <c r="B1365" s="24"/>
      <c r="C1365" s="14"/>
      <c r="D1365" t="s" s="11">
        <v>6076</v>
      </c>
      <c r="E1365" s="11"/>
      <c r="F1365" t="s" s="10">
        <v>6077</v>
      </c>
      <c r="G1365" t="s" s="10">
        <v>6078</v>
      </c>
      <c r="H1365" s="16"/>
      <c r="I1365" s="13"/>
      <c r="J1365" s="13"/>
      <c r="K1365" s="13"/>
      <c r="L1365" s="13"/>
      <c r="M1365" s="24">
        <v>2017</v>
      </c>
      <c r="N1365" s="19"/>
      <c r="O1365" s="19"/>
      <c r="P1365" s="19"/>
      <c r="Q1365" s="55"/>
      <c r="R1365" s="10"/>
      <c r="S1365" s="10"/>
      <c r="T1365" t="s" s="114">
        <v>6079</v>
      </c>
      <c r="U1365" t="s" s="55">
        <v>6080</v>
      </c>
      <c r="V1365" s="25"/>
      <c r="W1365" s="34"/>
      <c r="X1365" s="34"/>
      <c r="Y1365" s="16"/>
      <c r="Z1365" s="22"/>
      <c r="AA1365" s="22"/>
      <c r="AB1365" s="22"/>
      <c r="AC1365" s="22"/>
      <c r="AD1365" s="22"/>
      <c r="AE1365" s="22"/>
      <c r="AF1365" s="22"/>
      <c r="AG1365" s="37"/>
      <c r="AH1365" s="17"/>
      <c r="AI1365" s="17"/>
    </row>
    <row r="1366" s="9" customFormat="1" ht="112.5" customHeight="1" hidden="1">
      <c r="A1366" s="136"/>
      <c r="B1366" s="24"/>
      <c r="C1366" s="14"/>
      <c r="D1366" t="s" s="11">
        <v>6076</v>
      </c>
      <c r="E1366" s="11"/>
      <c r="F1366" t="s" s="10">
        <v>6081</v>
      </c>
      <c r="G1366" t="s" s="10">
        <v>6082</v>
      </c>
      <c r="H1366" s="16"/>
      <c r="I1366" s="13"/>
      <c r="J1366" s="13"/>
      <c r="K1366" s="13"/>
      <c r="L1366" s="13"/>
      <c r="M1366" s="24">
        <v>2011</v>
      </c>
      <c r="N1366" s="19"/>
      <c r="O1366" s="19"/>
      <c r="P1366" s="19"/>
      <c r="Q1366" s="55"/>
      <c r="R1366" s="10"/>
      <c r="S1366" s="10"/>
      <c r="T1366" t="s" s="114">
        <v>2719</v>
      </c>
      <c r="U1366" t="s" s="114">
        <v>2720</v>
      </c>
      <c r="V1366" s="25"/>
      <c r="W1366" s="34"/>
      <c r="X1366" s="34"/>
      <c r="Y1366" s="16"/>
      <c r="Z1366" s="22"/>
      <c r="AA1366" s="22"/>
      <c r="AB1366" s="22"/>
      <c r="AC1366" s="22"/>
      <c r="AD1366" s="22"/>
      <c r="AE1366" s="22"/>
      <c r="AF1366" s="22"/>
      <c r="AG1366" s="37"/>
      <c r="AH1366" s="17"/>
      <c r="AI1366" s="17"/>
    </row>
    <row r="1367" s="9" customFormat="1" ht="112.5" customHeight="1" hidden="1">
      <c r="A1367" s="136"/>
      <c r="B1367" s="24"/>
      <c r="C1367" s="14"/>
      <c r="D1367" t="s" s="11">
        <v>6076</v>
      </c>
      <c r="E1367" s="11"/>
      <c r="F1367" t="s" s="10">
        <v>6083</v>
      </c>
      <c r="G1367" t="s" s="10">
        <v>676</v>
      </c>
      <c r="H1367" s="16"/>
      <c r="I1367" s="13"/>
      <c r="J1367" s="13"/>
      <c r="K1367" s="13"/>
      <c r="L1367" s="13"/>
      <c r="M1367" s="24">
        <v>2010</v>
      </c>
      <c r="N1367" s="19"/>
      <c r="O1367" s="19"/>
      <c r="P1367" s="19"/>
      <c r="Q1367" s="114"/>
      <c r="R1367" s="10"/>
      <c r="S1367" s="10"/>
      <c r="T1367" t="s" s="114">
        <v>2405</v>
      </c>
      <c r="U1367" t="s" s="114">
        <v>6084</v>
      </c>
      <c r="V1367" s="25"/>
      <c r="W1367" s="34"/>
      <c r="X1367" s="34"/>
      <c r="Y1367" s="16"/>
      <c r="Z1367" s="22"/>
      <c r="AA1367" s="22"/>
      <c r="AB1367" s="22"/>
      <c r="AC1367" s="22"/>
      <c r="AD1367" s="22"/>
      <c r="AE1367" s="22"/>
      <c r="AF1367" s="22"/>
      <c r="AG1367" s="37"/>
      <c r="AH1367" s="17"/>
      <c r="AI1367" s="17"/>
    </row>
    <row r="1368" s="9" customFormat="1" ht="112.5" customHeight="1" hidden="1">
      <c r="A1368" s="136"/>
      <c r="B1368" s="24"/>
      <c r="C1368" s="14"/>
      <c r="D1368" t="s" s="11">
        <v>6076</v>
      </c>
      <c r="E1368" s="11"/>
      <c r="F1368" t="s" s="10">
        <v>6085</v>
      </c>
      <c r="G1368" t="s" s="10">
        <v>6086</v>
      </c>
      <c r="H1368" s="16"/>
      <c r="I1368" s="13"/>
      <c r="J1368" s="13"/>
      <c r="K1368" s="13"/>
      <c r="L1368" s="13"/>
      <c r="M1368" s="24"/>
      <c r="N1368" s="19"/>
      <c r="O1368" s="19"/>
      <c r="P1368" s="19"/>
      <c r="Q1368" s="55"/>
      <c r="R1368" s="10"/>
      <c r="S1368" s="10"/>
      <c r="T1368" t="s" s="114">
        <v>6087</v>
      </c>
      <c r="U1368" t="s" s="55">
        <v>6088</v>
      </c>
      <c r="V1368" s="25"/>
      <c r="W1368" s="34"/>
      <c r="X1368" s="34"/>
      <c r="Y1368" s="16"/>
      <c r="Z1368" s="22"/>
      <c r="AA1368" s="22"/>
      <c r="AB1368" s="22"/>
      <c r="AC1368" s="22"/>
      <c r="AD1368" s="22"/>
      <c r="AE1368" s="22"/>
      <c r="AF1368" s="22"/>
      <c r="AG1368" s="37"/>
      <c r="AH1368" s="17"/>
      <c r="AI1368" s="17"/>
    </row>
    <row r="1369" s="9" customFormat="1" ht="112.5" customHeight="1" hidden="1">
      <c r="A1369" s="136"/>
      <c r="B1369" s="24"/>
      <c r="C1369" s="14"/>
      <c r="D1369" t="s" s="11">
        <v>6089</v>
      </c>
      <c r="E1369" s="11"/>
      <c r="F1369" t="s" s="10">
        <v>6090</v>
      </c>
      <c r="G1369" t="s" s="10">
        <v>6091</v>
      </c>
      <c r="H1369" s="16"/>
      <c r="I1369" s="13"/>
      <c r="J1369" s="13"/>
      <c r="K1369" s="13"/>
      <c r="L1369" s="13"/>
      <c r="M1369" s="24"/>
      <c r="N1369" s="19"/>
      <c r="O1369" s="19"/>
      <c r="P1369" s="19"/>
      <c r="Q1369" s="55"/>
      <c r="R1369" s="10"/>
      <c r="S1369" s="10"/>
      <c r="T1369" t="s" s="114">
        <v>3506</v>
      </c>
      <c r="U1369" t="s" s="114">
        <v>6092</v>
      </c>
      <c r="V1369" s="25"/>
      <c r="W1369" s="34"/>
      <c r="X1369" s="34"/>
      <c r="Y1369" s="16"/>
      <c r="Z1369" s="22"/>
      <c r="AA1369" s="22"/>
      <c r="AB1369" s="22"/>
      <c r="AC1369" s="22"/>
      <c r="AD1369" s="22"/>
      <c r="AE1369" s="22"/>
      <c r="AF1369" s="22"/>
      <c r="AG1369" s="37"/>
      <c r="AH1369" s="17"/>
      <c r="AI1369" s="17"/>
    </row>
    <row r="1370" s="9" customFormat="1" ht="112.5" customHeight="1" hidden="1">
      <c r="A1370" s="136"/>
      <c r="B1370" s="24"/>
      <c r="C1370" s="14"/>
      <c r="D1370" t="s" s="11">
        <v>6076</v>
      </c>
      <c r="E1370" s="11"/>
      <c r="F1370" t="s" s="10">
        <v>6093</v>
      </c>
      <c r="G1370" t="s" s="10">
        <v>6094</v>
      </c>
      <c r="H1370" s="16"/>
      <c r="I1370" s="13"/>
      <c r="J1370" s="13"/>
      <c r="K1370" s="13"/>
      <c r="L1370" s="13"/>
      <c r="M1370" s="24"/>
      <c r="N1370" s="19"/>
      <c r="O1370" s="19"/>
      <c r="P1370" s="19"/>
      <c r="Q1370" s="55"/>
      <c r="R1370" s="10"/>
      <c r="S1370" s="10"/>
      <c r="T1370" t="s" s="114">
        <v>6095</v>
      </c>
      <c r="U1370" t="s" s="55">
        <v>6096</v>
      </c>
      <c r="V1370" s="25"/>
      <c r="W1370" s="34"/>
      <c r="X1370" s="34"/>
      <c r="Y1370" s="16"/>
      <c r="Z1370" s="22"/>
      <c r="AA1370" s="22"/>
      <c r="AB1370" s="22"/>
      <c r="AC1370" s="22"/>
      <c r="AD1370" s="22"/>
      <c r="AE1370" s="22"/>
      <c r="AF1370" s="22"/>
      <c r="AG1370" s="37"/>
      <c r="AH1370" s="17"/>
      <c r="AI1370" s="17"/>
    </row>
    <row r="1371" s="9" customFormat="1" ht="112.5" customHeight="1" hidden="1">
      <c r="A1371" s="136"/>
      <c r="B1371" s="24"/>
      <c r="C1371" s="14"/>
      <c r="D1371" t="s" s="11">
        <v>6097</v>
      </c>
      <c r="E1371" s="11"/>
      <c r="F1371" t="s" s="10">
        <v>6098</v>
      </c>
      <c r="G1371" t="s" s="10">
        <v>6099</v>
      </c>
      <c r="H1371" s="16"/>
      <c r="I1371" s="13"/>
      <c r="J1371" s="13"/>
      <c r="K1371" s="13"/>
      <c r="L1371" s="13"/>
      <c r="M1371" s="24"/>
      <c r="N1371" s="19"/>
      <c r="O1371" s="19"/>
      <c r="P1371" s="19"/>
      <c r="Q1371" s="55"/>
      <c r="R1371" s="10"/>
      <c r="S1371" s="10"/>
      <c r="T1371" t="s" s="114">
        <v>6100</v>
      </c>
      <c r="U1371" t="s" s="55">
        <v>6101</v>
      </c>
      <c r="V1371" s="25"/>
      <c r="W1371" s="34"/>
      <c r="X1371" s="34"/>
      <c r="Y1371" s="16"/>
      <c r="Z1371" s="22"/>
      <c r="AA1371" s="22"/>
      <c r="AB1371" s="22"/>
      <c r="AC1371" s="22"/>
      <c r="AD1371" s="22"/>
      <c r="AE1371" s="22"/>
      <c r="AF1371" s="22"/>
      <c r="AG1371" t="s" s="30">
        <v>2504</v>
      </c>
      <c r="AH1371" s="17"/>
      <c r="AI1371" s="17"/>
    </row>
    <row r="1372" s="9" customFormat="1" ht="112.5" customHeight="1" hidden="1">
      <c r="A1372" s="136"/>
      <c r="B1372" s="24"/>
      <c r="C1372" s="14"/>
      <c r="D1372" t="s" s="11">
        <v>6076</v>
      </c>
      <c r="E1372" s="118"/>
      <c r="F1372" t="s" s="137">
        <v>6102</v>
      </c>
      <c r="G1372" t="s" s="10">
        <v>6103</v>
      </c>
      <c r="H1372" s="16"/>
      <c r="I1372" s="13"/>
      <c r="J1372" s="13"/>
      <c r="K1372" s="13"/>
      <c r="L1372" s="13"/>
      <c r="M1372" s="24"/>
      <c r="N1372" s="19"/>
      <c r="O1372" s="19"/>
      <c r="P1372" s="19"/>
      <c r="Q1372" s="55"/>
      <c r="R1372" s="10"/>
      <c r="S1372" s="10"/>
      <c r="T1372" t="s" s="114">
        <v>6104</v>
      </c>
      <c r="U1372" t="s" s="55">
        <v>6071</v>
      </c>
      <c r="V1372" s="25"/>
      <c r="W1372" s="34"/>
      <c r="X1372" s="34"/>
      <c r="Y1372" s="16"/>
      <c r="Z1372" s="22"/>
      <c r="AA1372" s="22"/>
      <c r="AB1372" s="22"/>
      <c r="AC1372" s="22"/>
      <c r="AD1372" s="22"/>
      <c r="AE1372" s="22"/>
      <c r="AF1372" s="22"/>
      <c r="AG1372" s="37"/>
      <c r="AH1372" s="17"/>
      <c r="AI1372" s="17"/>
    </row>
    <row r="1373" s="9" customFormat="1" ht="112.5" customHeight="1" hidden="1">
      <c r="A1373" s="136"/>
      <c r="B1373" s="24"/>
      <c r="C1373" s="14"/>
      <c r="D1373" t="s" s="11">
        <v>6105</v>
      </c>
      <c r="E1373" s="11"/>
      <c r="F1373" t="s" s="10">
        <v>6106</v>
      </c>
      <c r="G1373" s="10"/>
      <c r="H1373" s="16"/>
      <c r="I1373" s="13"/>
      <c r="J1373" s="13"/>
      <c r="K1373" s="13"/>
      <c r="L1373" s="13"/>
      <c r="M1373" s="24">
        <v>2014</v>
      </c>
      <c r="N1373" s="19"/>
      <c r="O1373" s="19"/>
      <c r="P1373" s="19"/>
      <c r="Q1373" t="s" s="55">
        <v>6107</v>
      </c>
      <c r="R1373" t="s" s="10">
        <v>3399</v>
      </c>
      <c r="S1373" s="10"/>
      <c r="T1373" t="s" s="55">
        <v>6108</v>
      </c>
      <c r="U1373" t="s" s="55">
        <v>6109</v>
      </c>
      <c r="V1373" s="25"/>
      <c r="W1373" s="34"/>
      <c r="X1373" s="34"/>
      <c r="Y1373" s="16"/>
      <c r="Z1373" s="22"/>
      <c r="AA1373" s="22"/>
      <c r="AB1373" s="22"/>
      <c r="AC1373" s="22"/>
      <c r="AD1373" s="22"/>
      <c r="AE1373" s="22"/>
      <c r="AF1373" s="22"/>
      <c r="AG1373" s="37"/>
      <c r="AH1373" s="17"/>
      <c r="AI1373" s="17"/>
    </row>
    <row r="1374" s="9" customFormat="1" ht="112.5" customHeight="1">
      <c r="A1374" t="s" s="114">
        <v>6110</v>
      </c>
      <c r="B1374" s="24"/>
      <c r="C1374" s="14"/>
      <c r="D1374" t="s" s="11">
        <v>1925</v>
      </c>
      <c r="E1374" s="11"/>
      <c r="F1374" s="10"/>
      <c r="G1374" t="s" s="10">
        <v>68</v>
      </c>
      <c r="H1374" s="16"/>
      <c r="I1374" s="13"/>
      <c r="J1374" s="13"/>
      <c r="K1374" s="13"/>
      <c r="L1374" s="13"/>
      <c r="M1374" s="24"/>
      <c r="N1374" s="19"/>
      <c r="O1374" s="19"/>
      <c r="P1374" s="19"/>
      <c r="Q1374" t="s" s="55">
        <v>3770</v>
      </c>
      <c r="R1374" s="10"/>
      <c r="S1374" s="10"/>
      <c r="T1374" t="s" s="55">
        <v>3770</v>
      </c>
      <c r="U1374" t="s" s="55">
        <v>6111</v>
      </c>
      <c r="V1374" s="25"/>
      <c r="W1374" s="34"/>
      <c r="X1374" s="34"/>
      <c r="Y1374" s="16"/>
      <c r="Z1374" s="22"/>
      <c r="AA1374" s="22"/>
      <c r="AB1374" s="22"/>
      <c r="AC1374" s="22"/>
      <c r="AD1374" s="22"/>
      <c r="AE1374" s="22"/>
      <c r="AF1374" s="22"/>
      <c r="AG1374" s="37"/>
      <c r="AH1374" s="17"/>
      <c r="AI1374" s="17"/>
    </row>
    <row r="1375" s="9" customFormat="1" ht="112.5" customHeight="1" hidden="1">
      <c r="A1375" t="s" s="114">
        <v>6112</v>
      </c>
      <c r="B1375" s="24"/>
      <c r="C1375" s="14"/>
      <c r="D1375" t="s" s="11">
        <v>4544</v>
      </c>
      <c r="E1375" s="11"/>
      <c r="F1375" t="s" s="10">
        <v>6113</v>
      </c>
      <c r="G1375" t="s" s="10">
        <v>47</v>
      </c>
      <c r="H1375" s="16"/>
      <c r="I1375" s="13"/>
      <c r="J1375" s="13"/>
      <c r="K1375" s="13"/>
      <c r="L1375" s="13"/>
      <c r="M1375" s="24"/>
      <c r="N1375" s="19"/>
      <c r="O1375" s="19"/>
      <c r="P1375" s="19"/>
      <c r="Q1375" t="s" s="55">
        <v>3898</v>
      </c>
      <c r="R1375" s="10"/>
      <c r="S1375" s="10"/>
      <c r="T1375" t="s" s="55">
        <v>6114</v>
      </c>
      <c r="U1375" t="s" s="55">
        <v>6115</v>
      </c>
      <c r="V1375" s="25"/>
      <c r="W1375" s="34"/>
      <c r="X1375" s="34"/>
      <c r="Y1375" s="16"/>
      <c r="Z1375" s="22"/>
      <c r="AA1375" s="22"/>
      <c r="AB1375" s="22"/>
      <c r="AC1375" s="22"/>
      <c r="AD1375" s="22"/>
      <c r="AE1375" s="22"/>
      <c r="AF1375" s="22"/>
      <c r="AG1375" s="37"/>
      <c r="AH1375" s="17"/>
      <c r="AI1375" s="17"/>
    </row>
    <row r="1376" s="52" customFormat="1" ht="112.5" customHeight="1" hidden="1">
      <c r="A1376" t="s" s="114">
        <v>6116</v>
      </c>
      <c r="B1376" t="s" s="10">
        <v>4544</v>
      </c>
      <c r="C1376" s="14"/>
      <c r="D1376" t="s" s="53">
        <v>120</v>
      </c>
      <c r="F1376" t="s" s="10">
        <v>6117</v>
      </c>
      <c r="G1376" t="s" s="10">
        <v>2232</v>
      </c>
      <c r="H1376" s="16"/>
      <c r="I1376" s="13"/>
      <c r="J1376" s="13"/>
      <c r="K1376" s="13"/>
      <c r="L1376" s="13"/>
      <c r="M1376" s="24">
        <v>2007</v>
      </c>
      <c r="N1376" s="19">
        <v>39375</v>
      </c>
      <c r="O1376" s="19">
        <v>39741</v>
      </c>
      <c r="P1376" s="19">
        <v>39496</v>
      </c>
      <c r="Q1376" t="s" s="55">
        <v>166</v>
      </c>
      <c r="R1376" s="10"/>
      <c r="S1376" s="10"/>
      <c r="T1376" t="s" s="55">
        <v>6118</v>
      </c>
      <c r="U1376" t="s" s="55">
        <v>6119</v>
      </c>
      <c r="V1376" s="25"/>
      <c r="W1376" s="34"/>
      <c r="X1376" s="34"/>
      <c r="Y1376" s="16"/>
      <c r="Z1376" s="22"/>
      <c r="AA1376" s="22"/>
      <c r="AB1376" s="22"/>
      <c r="AC1376" s="22"/>
      <c r="AD1376" s="22"/>
      <c r="AE1376" s="22"/>
      <c r="AF1376" s="22"/>
      <c r="AG1376" s="37"/>
      <c r="AH1376" s="17"/>
      <c r="AI1376" s="17"/>
    </row>
    <row r="1377" s="52" customFormat="1" ht="112.5" customHeight="1" hidden="1">
      <c r="A1377" t="s" s="114">
        <v>6120</v>
      </c>
      <c r="B1377" s="24"/>
      <c r="C1377" s="14"/>
      <c r="D1377" t="s" s="53">
        <v>120</v>
      </c>
      <c r="F1377" s="10"/>
      <c r="G1377" t="s" s="10">
        <v>68</v>
      </c>
      <c r="H1377" s="16"/>
      <c r="I1377" s="13"/>
      <c r="J1377" s="13"/>
      <c r="K1377" s="13"/>
      <c r="L1377" s="13"/>
      <c r="M1377" s="24">
        <v>2022</v>
      </c>
      <c r="N1377" s="19">
        <v>44904</v>
      </c>
      <c r="O1377" s="19">
        <v>45269</v>
      </c>
      <c r="P1377" s="19">
        <v>44911</v>
      </c>
      <c r="Q1377" t="s" s="55">
        <v>3538</v>
      </c>
      <c r="R1377" t="s" s="10">
        <v>6121</v>
      </c>
      <c r="S1377" s="10"/>
      <c r="T1377" t="s" s="55">
        <v>6122</v>
      </c>
      <c r="U1377" t="s" s="55">
        <v>6123</v>
      </c>
      <c r="V1377" t="s" s="20">
        <v>6124</v>
      </c>
      <c r="W1377" s="34"/>
      <c r="X1377" s="34"/>
      <c r="Y1377" s="16"/>
      <c r="Z1377" s="22"/>
      <c r="AA1377" s="22"/>
      <c r="AB1377" s="22"/>
      <c r="AC1377" s="22"/>
      <c r="AD1377" s="22"/>
      <c r="AE1377" s="22"/>
      <c r="AF1377" s="22"/>
      <c r="AG1377" s="37"/>
      <c r="AH1377" s="17"/>
      <c r="AI1377" s="17"/>
    </row>
    <row r="1378" s="9" customFormat="1" ht="112.5" customHeight="1" hidden="1">
      <c r="A1378" t="s" s="114">
        <v>6125</v>
      </c>
      <c r="B1378" s="24"/>
      <c r="C1378" s="14"/>
      <c r="D1378" t="s" s="11">
        <v>4544</v>
      </c>
      <c r="E1378" s="11"/>
      <c r="F1378" t="s" s="10">
        <v>6126</v>
      </c>
      <c r="G1378" s="10"/>
      <c r="H1378" s="16"/>
      <c r="I1378" s="13"/>
      <c r="J1378" s="13"/>
      <c r="K1378" s="13"/>
      <c r="L1378" s="13"/>
      <c r="M1378" s="24">
        <v>2008</v>
      </c>
      <c r="N1378" s="19"/>
      <c r="O1378" s="19"/>
      <c r="P1378" s="19"/>
      <c r="Q1378" t="s" s="55">
        <v>42</v>
      </c>
      <c r="R1378" t="s" s="10">
        <v>6127</v>
      </c>
      <c r="S1378" s="10"/>
      <c r="T1378" t="s" s="55">
        <v>6128</v>
      </c>
      <c r="U1378" t="s" s="55">
        <v>6129</v>
      </c>
      <c r="V1378" s="25"/>
      <c r="W1378" s="34"/>
      <c r="X1378" s="34"/>
      <c r="Y1378" s="16"/>
      <c r="Z1378" s="22"/>
      <c r="AA1378" s="22"/>
      <c r="AB1378" s="22"/>
      <c r="AC1378" s="22"/>
      <c r="AD1378" s="22"/>
      <c r="AE1378" s="22"/>
      <c r="AF1378" s="22"/>
      <c r="AG1378" s="37"/>
      <c r="AH1378" s="17"/>
      <c r="AI1378" s="17"/>
    </row>
    <row r="1379" s="9" customFormat="1" ht="112.5" customHeight="1" hidden="1">
      <c r="A1379" t="s" s="114">
        <v>6130</v>
      </c>
      <c r="B1379" s="24"/>
      <c r="C1379" s="14"/>
      <c r="D1379" t="s" s="11">
        <v>4544</v>
      </c>
      <c r="E1379" s="11"/>
      <c r="F1379" t="s" s="10">
        <v>6131</v>
      </c>
      <c r="G1379" s="10"/>
      <c r="H1379" s="16"/>
      <c r="I1379" s="13"/>
      <c r="J1379" s="13"/>
      <c r="K1379" s="13"/>
      <c r="L1379" s="13"/>
      <c r="M1379" s="24">
        <v>2019</v>
      </c>
      <c r="N1379" s="19"/>
      <c r="O1379" s="19"/>
      <c r="P1379" s="19"/>
      <c r="Q1379" t="s" s="129">
        <v>3898</v>
      </c>
      <c r="R1379" s="10"/>
      <c r="S1379" s="10"/>
      <c r="T1379" t="s" s="114">
        <v>6132</v>
      </c>
      <c r="U1379" t="s" s="55">
        <v>6133</v>
      </c>
      <c r="V1379" s="25"/>
      <c r="W1379" s="34"/>
      <c r="X1379" s="34"/>
      <c r="Y1379" s="16"/>
      <c r="Z1379" s="22"/>
      <c r="AA1379" s="22"/>
      <c r="AB1379" s="22"/>
      <c r="AC1379" s="22"/>
      <c r="AD1379" s="22"/>
      <c r="AE1379" s="22"/>
      <c r="AF1379" s="22"/>
      <c r="AG1379" s="37"/>
      <c r="AH1379" s="17"/>
      <c r="AI1379" s="17"/>
    </row>
    <row r="1380" s="9" customFormat="1" ht="112.5" customHeight="1" hidden="1">
      <c r="A1380" t="s" s="39">
        <v>6134</v>
      </c>
      <c r="B1380" s="24"/>
      <c r="C1380" s="14"/>
      <c r="D1380" t="s" s="11">
        <v>1925</v>
      </c>
      <c r="E1380" s="11"/>
      <c r="F1380" s="10"/>
      <c r="G1380" s="10"/>
      <c r="H1380" s="16"/>
      <c r="I1380" s="13"/>
      <c r="J1380" s="13"/>
      <c r="K1380" s="13"/>
      <c r="L1380" s="13"/>
      <c r="M1380" s="24">
        <v>2024</v>
      </c>
      <c r="N1380" s="19">
        <v>45533</v>
      </c>
      <c r="O1380" s="19">
        <v>46263</v>
      </c>
      <c r="P1380" s="19">
        <v>45537</v>
      </c>
      <c r="Q1380" t="s" s="129">
        <v>3538</v>
      </c>
      <c r="R1380" t="s" s="55">
        <v>6135</v>
      </c>
      <c r="S1380" t="s" s="138">
        <v>4088</v>
      </c>
      <c r="T1380" t="s" s="139">
        <v>6136</v>
      </c>
      <c r="U1380" t="s" s="140">
        <v>6137</v>
      </c>
      <c r="V1380" t="s" s="45">
        <v>6138</v>
      </c>
      <c r="W1380" t="s" s="56">
        <v>6139</v>
      </c>
      <c r="X1380" s="123">
        <v>200000</v>
      </c>
      <c r="Y1380" s="124"/>
      <c r="Z1380" s="125">
        <v>200000</v>
      </c>
      <c r="AA1380" s="22"/>
      <c r="AB1380" s="22"/>
      <c r="AC1380" s="22"/>
      <c r="AD1380" s="22"/>
      <c r="AE1380" s="22"/>
      <c r="AF1380" s="22"/>
      <c r="AG1380" t="s" s="141">
        <v>6140</v>
      </c>
      <c r="AH1380" s="17"/>
      <c r="AI1380" s="17"/>
    </row>
    <row r="1381" s="9" customFormat="1" ht="112.5" customHeight="1">
      <c r="A1381" t="s" s="142">
        <v>6141</v>
      </c>
      <c r="B1381" s="24"/>
      <c r="C1381" s="14"/>
      <c r="D1381" t="s" s="11">
        <v>1925</v>
      </c>
      <c r="E1381" s="11"/>
      <c r="F1381" s="10"/>
      <c r="G1381" s="10"/>
      <c r="H1381" s="16"/>
      <c r="I1381" s="13"/>
      <c r="J1381" s="13"/>
      <c r="K1381" s="13"/>
      <c r="L1381" s="13"/>
      <c r="M1381" s="24">
        <v>2024</v>
      </c>
      <c r="N1381" s="143">
        <v>45498</v>
      </c>
      <c r="O1381" s="143">
        <v>46228</v>
      </c>
      <c r="P1381" s="143">
        <v>45504</v>
      </c>
      <c r="Q1381" t="s" s="33">
        <v>3770</v>
      </c>
      <c r="R1381" t="s" s="111">
        <v>6142</v>
      </c>
      <c r="S1381" s="10"/>
      <c r="T1381" t="s" s="56">
        <v>6143</v>
      </c>
      <c r="U1381" t="s" s="56">
        <v>6144</v>
      </c>
      <c r="V1381" s="25"/>
      <c r="W1381" s="34"/>
      <c r="X1381" s="34"/>
      <c r="Y1381" s="16"/>
      <c r="Z1381" s="22"/>
      <c r="AA1381" s="22"/>
      <c r="AB1381" s="22"/>
      <c r="AC1381" s="22"/>
      <c r="AD1381" s="22"/>
      <c r="AE1381" s="22"/>
      <c r="AF1381" s="22"/>
      <c r="AG1381" t="s" s="31">
        <v>6145</v>
      </c>
      <c r="AH1381" s="17"/>
      <c r="AI1381" s="17"/>
    </row>
    <row r="1382" s="9" customFormat="1" ht="112.5" customHeight="1" hidden="1">
      <c r="A1382" t="s" s="55">
        <v>6146</v>
      </c>
      <c r="B1382" s="24"/>
      <c r="C1382" s="14"/>
      <c r="D1382" t="s" s="11">
        <v>1925</v>
      </c>
      <c r="E1382" s="11"/>
      <c r="F1382" s="10"/>
      <c r="G1382" s="10"/>
      <c r="H1382" s="16"/>
      <c r="I1382" s="13"/>
      <c r="J1382" s="13"/>
      <c r="K1382" s="13"/>
      <c r="L1382" s="13"/>
      <c r="M1382" s="24">
        <v>2024</v>
      </c>
      <c r="N1382" s="19">
        <v>45505</v>
      </c>
      <c r="O1382" s="19">
        <v>45627</v>
      </c>
      <c r="P1382" s="19"/>
      <c r="Q1382" t="s" s="10">
        <v>1683</v>
      </c>
      <c r="R1382" t="s" s="10">
        <v>6147</v>
      </c>
      <c r="S1382" s="10"/>
      <c r="T1382" t="s" s="20">
        <v>6148</v>
      </c>
      <c r="U1382" t="s" s="33">
        <v>6149</v>
      </c>
      <c r="V1382" s="25"/>
      <c r="W1382" s="34"/>
      <c r="X1382" s="34"/>
      <c r="Y1382" s="16"/>
      <c r="Z1382" s="22"/>
      <c r="AA1382" s="22"/>
      <c r="AB1382" s="22"/>
      <c r="AC1382" s="22"/>
      <c r="AD1382" s="22"/>
      <c r="AE1382" s="22"/>
      <c r="AF1382" s="22"/>
      <c r="AG1382" t="s" s="31">
        <v>6150</v>
      </c>
      <c r="AH1382" s="17"/>
      <c r="AI1382" s="17"/>
    </row>
    <row r="1383" s="9" customFormat="1" ht="112.5" customHeight="1" hidden="1">
      <c r="A1383" t="s" s="10">
        <v>6151</v>
      </c>
      <c r="B1383" s="24"/>
      <c r="C1383" s="16"/>
      <c r="D1383" t="s" s="11">
        <v>1925</v>
      </c>
      <c r="E1383" s="11"/>
      <c r="F1383" s="10"/>
      <c r="G1383" t="s" s="10">
        <v>2232</v>
      </c>
      <c r="H1383" s="19"/>
      <c r="I1383" s="19"/>
      <c r="J1383" s="19"/>
      <c r="K1383" s="10"/>
      <c r="L1383" s="10"/>
      <c r="M1383" t="s" s="10">
        <v>6152</v>
      </c>
      <c r="N1383" s="19">
        <v>45222</v>
      </c>
      <c r="O1383" s="19">
        <v>46330</v>
      </c>
      <c r="P1383" s="19"/>
      <c r="Q1383" t="s" s="10">
        <v>676</v>
      </c>
      <c r="R1383" t="s" s="10">
        <v>3659</v>
      </c>
      <c r="S1383" s="10"/>
      <c r="T1383" t="s" s="20">
        <v>6153</v>
      </c>
      <c r="U1383" t="s" s="20">
        <v>6154</v>
      </c>
      <c r="V1383" t="s" s="20">
        <v>6155</v>
      </c>
      <c r="W1383" s="34"/>
      <c r="X1383" s="34"/>
      <c r="Y1383" s="16"/>
      <c r="Z1383" s="22"/>
      <c r="AA1383" s="22"/>
      <c r="AB1383" s="22"/>
      <c r="AC1383" s="22"/>
      <c r="AD1383" s="22"/>
      <c r="AE1383" s="22"/>
      <c r="AF1383" s="22"/>
      <c r="AG1383" s="37"/>
      <c r="AH1383" s="17"/>
      <c r="AI1383" s="17"/>
    </row>
    <row r="1384" s="9" customFormat="1" ht="112.5" customHeight="1" hidden="1">
      <c r="A1384" t="s" s="144">
        <v>6156</v>
      </c>
      <c r="B1384" s="24"/>
      <c r="C1384" s="14"/>
      <c r="D1384" t="s" s="11">
        <v>1925</v>
      </c>
      <c r="E1384" s="11"/>
      <c r="F1384" s="10"/>
      <c r="G1384" t="s" s="10">
        <v>47</v>
      </c>
      <c r="H1384" s="16"/>
      <c r="I1384" s="13"/>
      <c r="J1384" s="13"/>
      <c r="K1384" s="13"/>
      <c r="L1384" s="13"/>
      <c r="M1384" s="24">
        <v>2024</v>
      </c>
      <c r="N1384" s="19">
        <v>45506</v>
      </c>
      <c r="O1384" s="19">
        <v>47332</v>
      </c>
      <c r="P1384" s="19">
        <v>45509</v>
      </c>
      <c r="Q1384" t="s" s="145">
        <v>4175</v>
      </c>
      <c r="R1384" t="s" s="10">
        <v>6157</v>
      </c>
      <c r="S1384" s="10"/>
      <c r="T1384" t="s" s="146">
        <v>6158</v>
      </c>
      <c r="U1384" t="s" s="33">
        <v>5675</v>
      </c>
      <c r="V1384" t="s" s="20">
        <v>6159</v>
      </c>
      <c r="W1384" s="34"/>
      <c r="X1384" s="34"/>
      <c r="Y1384" s="16"/>
      <c r="Z1384" s="22"/>
      <c r="AA1384" s="22"/>
      <c r="AB1384" s="22"/>
      <c r="AC1384" s="22"/>
      <c r="AD1384" s="22"/>
      <c r="AE1384" s="22"/>
      <c r="AF1384" s="22"/>
      <c r="AG1384" t="s" s="10">
        <v>6160</v>
      </c>
      <c r="AH1384" s="17"/>
      <c r="AI1384" s="17"/>
    </row>
    <row r="1385" s="9" customFormat="1" ht="200.25" customHeight="1" hidden="1">
      <c r="A1385" t="s" s="55">
        <v>6161</v>
      </c>
      <c r="B1385" s="24"/>
      <c r="C1385" s="14"/>
      <c r="D1385" t="s" s="11">
        <v>120</v>
      </c>
      <c r="E1385" s="11"/>
      <c r="F1385" s="10"/>
      <c r="G1385" s="10"/>
      <c r="H1385" s="16"/>
      <c r="I1385" s="13"/>
      <c r="J1385" s="13"/>
      <c r="K1385" s="13"/>
      <c r="L1385" s="13"/>
      <c r="M1385" s="24">
        <v>2024</v>
      </c>
      <c r="N1385" s="19">
        <v>45444</v>
      </c>
      <c r="O1385" s="19">
        <v>45808</v>
      </c>
      <c r="P1385" s="19">
        <v>45457</v>
      </c>
      <c r="Q1385" t="s" s="55">
        <v>1683</v>
      </c>
      <c r="R1385" t="s" s="55">
        <v>6162</v>
      </c>
      <c r="S1385" s="10"/>
      <c r="T1385" t="s" s="56">
        <v>6163</v>
      </c>
      <c r="U1385" t="s" s="56">
        <v>6164</v>
      </c>
      <c r="V1385" s="25"/>
      <c r="W1385" s="34"/>
      <c r="X1385" s="34"/>
      <c r="Y1385" s="16"/>
      <c r="Z1385" s="22"/>
      <c r="AA1385" s="22"/>
      <c r="AB1385" s="22"/>
      <c r="AC1385" s="22"/>
      <c r="AD1385" s="22"/>
      <c r="AE1385" s="22"/>
      <c r="AF1385" s="22"/>
      <c r="AG1385" t="s" s="56">
        <v>6165</v>
      </c>
      <c r="AH1385" s="17"/>
      <c r="AI1385" s="17"/>
    </row>
    <row r="1386" s="68" customFormat="1" ht="112.5" customHeight="1" hidden="1">
      <c r="A1386" t="s" s="55">
        <v>6166</v>
      </c>
      <c r="B1386" s="24"/>
      <c r="C1386" s="14"/>
      <c r="D1386" t="s" s="11">
        <v>6167</v>
      </c>
      <c r="E1386" s="11"/>
      <c r="F1386" s="10"/>
      <c r="G1386" s="10"/>
      <c r="H1386" s="16"/>
      <c r="I1386" s="13"/>
      <c r="J1386" s="13"/>
      <c r="K1386" s="13"/>
      <c r="L1386" s="13"/>
      <c r="M1386" s="24">
        <v>2021</v>
      </c>
      <c r="N1386" s="19"/>
      <c r="O1386" s="19"/>
      <c r="P1386" s="19"/>
      <c r="Q1386" t="s" s="129">
        <v>699</v>
      </c>
      <c r="R1386" t="s" s="10">
        <v>3680</v>
      </c>
      <c r="S1386" s="138"/>
      <c r="T1386" t="s" s="147">
        <v>6168</v>
      </c>
      <c r="U1386" t="s" s="140">
        <v>6169</v>
      </c>
      <c r="V1386" s="25"/>
      <c r="W1386" s="34"/>
      <c r="X1386" s="34"/>
      <c r="Y1386" s="16"/>
      <c r="Z1386" s="22"/>
      <c r="AA1386" s="22"/>
      <c r="AB1386" s="22"/>
      <c r="AC1386" s="22"/>
      <c r="AD1386" s="22"/>
      <c r="AE1386" s="22"/>
      <c r="AF1386" s="22"/>
      <c r="AG1386" t="s" s="30">
        <v>6170</v>
      </c>
      <c r="AH1386" s="17"/>
      <c r="AI1386" s="17"/>
    </row>
    <row r="1387" s="9" customFormat="1" ht="112.5" customHeight="1" hidden="1">
      <c r="A1387" t="s" s="10">
        <v>6171</v>
      </c>
      <c r="B1387" s="24"/>
      <c r="C1387" s="14"/>
      <c r="D1387" s="11"/>
      <c r="E1387" s="11"/>
      <c r="F1387" s="10"/>
      <c r="G1387" t="s" s="10">
        <v>47</v>
      </c>
      <c r="H1387" s="16"/>
      <c r="I1387" s="13"/>
      <c r="J1387" s="13"/>
      <c r="K1387" s="13"/>
      <c r="L1387" s="13"/>
      <c r="M1387" s="24">
        <v>2024</v>
      </c>
      <c r="N1387" s="19">
        <v>45477</v>
      </c>
      <c r="O1387" t="s" s="10">
        <v>1640</v>
      </c>
      <c r="P1387" s="19"/>
      <c r="Q1387" t="s" s="10">
        <v>3898</v>
      </c>
      <c r="R1387" t="s" s="10">
        <v>6172</v>
      </c>
      <c r="S1387" s="10"/>
      <c r="T1387" t="s" s="20">
        <v>6173</v>
      </c>
      <c r="U1387" t="s" s="20">
        <v>6174</v>
      </c>
      <c r="V1387" s="25"/>
      <c r="W1387" s="34"/>
      <c r="X1387" s="34"/>
      <c r="Y1387" s="16"/>
      <c r="Z1387" s="22"/>
      <c r="AA1387" s="22"/>
      <c r="AB1387" s="22"/>
      <c r="AC1387" s="22"/>
      <c r="AD1387" s="22"/>
      <c r="AE1387" s="22"/>
      <c r="AF1387" s="22"/>
      <c r="AG1387" s="37"/>
      <c r="AH1387" s="17"/>
      <c r="AI1387" s="17"/>
    </row>
    <row r="1388" s="67" customFormat="1" ht="112.5" customHeight="1" hidden="1">
      <c r="A1388" t="s" s="142">
        <v>6175</v>
      </c>
      <c r="B1388" s="24"/>
      <c r="C1388" s="14"/>
      <c r="D1388" t="s" s="11">
        <v>4455</v>
      </c>
      <c r="E1388" s="11"/>
      <c r="F1388" s="10"/>
      <c r="G1388" s="10"/>
      <c r="H1388" s="16"/>
      <c r="I1388" s="13"/>
      <c r="J1388" t="s" s="10">
        <v>6176</v>
      </c>
      <c r="K1388" t="s" s="10">
        <v>825</v>
      </c>
      <c r="L1388" s="13"/>
      <c r="M1388" s="24">
        <v>2024</v>
      </c>
      <c r="N1388" s="19">
        <v>45597</v>
      </c>
      <c r="O1388" s="19">
        <v>46508</v>
      </c>
      <c r="P1388" s="19">
        <v>45601</v>
      </c>
      <c r="Q1388" t="s" s="148">
        <v>3538</v>
      </c>
      <c r="R1388" t="s" s="149">
        <v>6177</v>
      </c>
      <c r="S1388" s="10"/>
      <c r="T1388" t="s" s="20">
        <v>6178</v>
      </c>
      <c r="U1388" t="s" s="142">
        <v>3602</v>
      </c>
      <c r="V1388" t="s" s="114">
        <v>6179</v>
      </c>
      <c r="W1388" s="34"/>
      <c r="X1388" s="34">
        <v>200000</v>
      </c>
      <c r="Y1388" s="34">
        <v>200000</v>
      </c>
      <c r="Z1388" s="34">
        <v>200000</v>
      </c>
      <c r="AA1388" s="22"/>
      <c r="AB1388" s="22"/>
      <c r="AC1388" s="22"/>
      <c r="AD1388" s="22"/>
      <c r="AE1388" s="22"/>
      <c r="AF1388" s="22"/>
      <c r="AG1388" s="37"/>
      <c r="AH1388" s="17"/>
      <c r="AI1388" s="17"/>
    </row>
    <row r="1389" s="68" customFormat="1" ht="112.5" customHeight="1" hidden="1">
      <c r="A1389" t="s" s="142">
        <v>6180</v>
      </c>
      <c r="B1389" s="24"/>
      <c r="C1389" s="14"/>
      <c r="D1389" t="s" s="11">
        <v>1925</v>
      </c>
      <c r="E1389" s="11"/>
      <c r="F1389" s="10"/>
      <c r="G1389" t="s" s="10">
        <v>47</v>
      </c>
      <c r="H1389" s="16"/>
      <c r="I1389" s="13"/>
      <c r="J1389" s="13"/>
      <c r="K1389" s="13"/>
      <c r="L1389" s="13"/>
      <c r="M1389" s="24">
        <v>2024</v>
      </c>
      <c r="N1389" s="19">
        <v>45597</v>
      </c>
      <c r="O1389" s="19">
        <v>46692</v>
      </c>
      <c r="P1389" s="19">
        <v>45601</v>
      </c>
      <c r="Q1389" t="s" s="10">
        <v>3538</v>
      </c>
      <c r="R1389" t="s" s="149">
        <v>6181</v>
      </c>
      <c r="S1389" s="10"/>
      <c r="T1389" t="s" s="20">
        <v>6182</v>
      </c>
      <c r="U1389" t="s" s="142">
        <v>3602</v>
      </c>
      <c r="V1389" t="s" s="114">
        <v>6183</v>
      </c>
      <c r="W1389" s="34"/>
      <c r="X1389" s="34">
        <v>3200000</v>
      </c>
      <c r="Y1389" s="16"/>
      <c r="Z1389" s="34">
        <v>3200000</v>
      </c>
      <c r="AA1389" s="22"/>
      <c r="AB1389" s="22"/>
      <c r="AC1389" s="22"/>
      <c r="AD1389" s="22"/>
      <c r="AE1389" s="22"/>
      <c r="AF1389" s="22"/>
      <c r="AG1389" s="37"/>
      <c r="AH1389" s="17"/>
      <c r="AI1389" s="17"/>
    </row>
    <row r="1390" s="9" customFormat="1" ht="112.5" customHeight="1" hidden="1">
      <c r="A1390" t="s" s="10">
        <v>6184</v>
      </c>
      <c r="B1390" s="24"/>
      <c r="C1390" s="14"/>
      <c r="D1390" t="s" s="11">
        <v>4455</v>
      </c>
      <c r="E1390" s="11"/>
      <c r="F1390" s="10"/>
      <c r="G1390" s="10"/>
      <c r="H1390" s="16"/>
      <c r="I1390" s="13"/>
      <c r="J1390" s="13"/>
      <c r="K1390" s="13"/>
      <c r="L1390" s="13"/>
      <c r="M1390" s="24">
        <v>2024</v>
      </c>
      <c r="N1390" s="19">
        <v>45551</v>
      </c>
      <c r="O1390" s="19">
        <v>47377</v>
      </c>
      <c r="P1390" s="19">
        <v>45551</v>
      </c>
      <c r="Q1390" t="s" s="10">
        <v>6185</v>
      </c>
      <c r="R1390" t="s" s="10">
        <v>6186</v>
      </c>
      <c r="S1390" s="10"/>
      <c r="T1390" t="s" s="20">
        <v>6187</v>
      </c>
      <c r="U1390" t="s" s="20">
        <v>6188</v>
      </c>
      <c r="V1390" t="s" s="20">
        <v>6189</v>
      </c>
      <c r="W1390" s="34"/>
      <c r="X1390" s="34"/>
      <c r="Y1390" s="16"/>
      <c r="Z1390" s="22"/>
      <c r="AA1390" s="22"/>
      <c r="AB1390" s="22"/>
      <c r="AC1390" s="22"/>
      <c r="AD1390" s="22"/>
      <c r="AE1390" s="22"/>
      <c r="AF1390" s="22"/>
      <c r="AG1390" t="s" s="114">
        <v>6190</v>
      </c>
      <c r="AH1390" s="17"/>
      <c r="AI1390" s="17"/>
    </row>
    <row r="1391" s="9" customFormat="1" ht="112.5" customHeight="1">
      <c r="A1391" t="s" s="55">
        <v>6191</v>
      </c>
      <c r="B1391" s="24"/>
      <c r="C1391" s="14"/>
      <c r="D1391" t="s" s="11">
        <v>4455</v>
      </c>
      <c r="E1391" s="11"/>
      <c r="F1391" s="10"/>
      <c r="G1391" s="10"/>
      <c r="H1391" s="16"/>
      <c r="I1391" s="13"/>
      <c r="J1391" s="13"/>
      <c r="K1391" s="13"/>
      <c r="L1391" s="13"/>
      <c r="M1391" s="24">
        <v>2024</v>
      </c>
      <c r="N1391" s="19">
        <v>45600</v>
      </c>
      <c r="O1391" s="19">
        <v>47426</v>
      </c>
      <c r="P1391" s="19">
        <v>45602</v>
      </c>
      <c r="Q1391" t="s" s="114">
        <v>3770</v>
      </c>
      <c r="R1391" t="s" s="10">
        <v>3659</v>
      </c>
      <c r="S1391" s="10"/>
      <c r="T1391" t="s" s="56">
        <v>6192</v>
      </c>
      <c r="U1391" t="s" s="55">
        <v>6193</v>
      </c>
      <c r="V1391" s="25"/>
      <c r="W1391" s="34"/>
      <c r="X1391" s="34"/>
      <c r="Y1391" s="16"/>
      <c r="Z1391" s="22"/>
      <c r="AA1391" s="22"/>
      <c r="AB1391" s="22"/>
      <c r="AC1391" s="22"/>
      <c r="AD1391" s="22"/>
      <c r="AE1391" s="22"/>
      <c r="AF1391" s="22"/>
      <c r="AG1391" s="27"/>
      <c r="AH1391" s="17"/>
      <c r="AI1391" s="17"/>
    </row>
    <row r="1392" s="9" customFormat="1" ht="112.5" customHeight="1" hidden="1">
      <c r="A1392" t="s" s="150">
        <v>6194</v>
      </c>
      <c r="B1392" s="24"/>
      <c r="C1392" s="14"/>
      <c r="D1392" t="s" s="11">
        <v>1925</v>
      </c>
      <c r="E1392" s="11"/>
      <c r="F1392" s="10"/>
      <c r="G1392" t="s" s="10">
        <v>2232</v>
      </c>
      <c r="H1392" s="16"/>
      <c r="I1392" s="13"/>
      <c r="J1392" s="13"/>
      <c r="K1392" s="13"/>
      <c r="L1392" s="13"/>
      <c r="M1392" s="24">
        <v>2024</v>
      </c>
      <c r="N1392" s="19">
        <v>45567</v>
      </c>
      <c r="O1392" s="19">
        <v>46111</v>
      </c>
      <c r="P1392" s="19">
        <v>45573</v>
      </c>
      <c r="Q1392" t="s" s="145">
        <v>6195</v>
      </c>
      <c r="R1392" t="s" s="10">
        <v>6196</v>
      </c>
      <c r="S1392" t="s" s="36">
        <v>6197</v>
      </c>
      <c r="T1392" t="s" s="56">
        <v>6198</v>
      </c>
      <c r="U1392" t="s" s="55">
        <v>6199</v>
      </c>
      <c r="V1392" t="s" s="20">
        <v>6200</v>
      </c>
      <c r="W1392" s="34"/>
      <c r="X1392" s="34"/>
      <c r="Y1392" s="16"/>
      <c r="Z1392" s="22"/>
      <c r="AA1392" s="22"/>
      <c r="AB1392" s="22"/>
      <c r="AC1392" s="22"/>
      <c r="AD1392" s="22"/>
      <c r="AE1392" s="22"/>
      <c r="AF1392" s="22"/>
      <c r="AG1392" t="s" s="69">
        <v>6201</v>
      </c>
      <c r="AH1392" s="17"/>
      <c r="AI1392" s="17"/>
    </row>
    <row r="1393" s="9" customFormat="1" ht="112.5" customHeight="1" hidden="1">
      <c r="A1393" t="s" s="151">
        <v>6202</v>
      </c>
      <c r="B1393" s="24"/>
      <c r="C1393" s="14"/>
      <c r="D1393" t="s" s="11">
        <v>1925</v>
      </c>
      <c r="E1393" s="11"/>
      <c r="F1393" s="10"/>
      <c r="G1393" t="s" s="10">
        <v>47</v>
      </c>
      <c r="H1393" s="16"/>
      <c r="I1393" s="13"/>
      <c r="J1393" s="13"/>
      <c r="K1393" s="13"/>
      <c r="L1393" s="13"/>
      <c r="M1393" s="24">
        <v>2024</v>
      </c>
      <c r="N1393" s="19">
        <v>45617</v>
      </c>
      <c r="O1393" s="19">
        <v>47443</v>
      </c>
      <c r="P1393" s="19">
        <v>45621</v>
      </c>
      <c r="Q1393" t="s" s="145">
        <v>3538</v>
      </c>
      <c r="R1393" t="s" s="10">
        <v>6203</v>
      </c>
      <c r="S1393" s="10"/>
      <c r="T1393" t="s" s="56">
        <v>6204</v>
      </c>
      <c r="U1393" t="s" s="55">
        <v>6205</v>
      </c>
      <c r="V1393" t="s" s="20">
        <v>6206</v>
      </c>
      <c r="W1393" t="s" s="91">
        <v>6207</v>
      </c>
      <c r="X1393" s="34">
        <v>4587400</v>
      </c>
      <c r="Y1393" s="16"/>
      <c r="Z1393" s="34">
        <v>4587400</v>
      </c>
      <c r="AA1393" s="22"/>
      <c r="AB1393" s="22"/>
      <c r="AC1393" s="22"/>
      <c r="AD1393" s="22"/>
      <c r="AE1393" s="22"/>
      <c r="AF1393" s="22"/>
      <c r="AG1393" t="s" s="30">
        <v>6208</v>
      </c>
      <c r="AH1393" s="17"/>
      <c r="AI1393" s="17"/>
    </row>
    <row r="1394" s="9" customFormat="1" ht="112.5" customHeight="1" hidden="1">
      <c r="A1394" t="s" s="152">
        <v>6209</v>
      </c>
      <c r="B1394" s="24"/>
      <c r="C1394" s="14"/>
      <c r="D1394" t="s" s="11">
        <v>1925</v>
      </c>
      <c r="E1394" s="11"/>
      <c r="F1394" s="10"/>
      <c r="G1394" t="s" s="10">
        <v>47</v>
      </c>
      <c r="H1394" s="16"/>
      <c r="I1394" s="13"/>
      <c r="J1394" s="13"/>
      <c r="K1394" s="13"/>
      <c r="L1394" s="13"/>
      <c r="M1394" s="24">
        <v>2024</v>
      </c>
      <c r="N1394" s="19">
        <v>45631</v>
      </c>
      <c r="O1394" s="19">
        <v>46422</v>
      </c>
      <c r="P1394" s="19">
        <v>45632</v>
      </c>
      <c r="Q1394" t="s" s="145">
        <v>3538</v>
      </c>
      <c r="R1394" t="s" s="10">
        <v>6210</v>
      </c>
      <c r="S1394" s="10"/>
      <c r="T1394" t="s" s="56">
        <v>6211</v>
      </c>
      <c r="U1394" t="s" s="129">
        <v>3602</v>
      </c>
      <c r="V1394" t="s" s="20">
        <v>6212</v>
      </c>
      <c r="W1394" t="s" s="47">
        <v>6213</v>
      </c>
      <c r="X1394" t="s" s="47">
        <v>6214</v>
      </c>
      <c r="Y1394" s="16"/>
      <c r="Z1394" s="22"/>
      <c r="AA1394" s="22"/>
      <c r="AB1394" s="22"/>
      <c r="AC1394" s="22"/>
      <c r="AD1394" s="22"/>
      <c r="AE1394" s="22"/>
      <c r="AF1394" s="22"/>
      <c r="AG1394" t="s" s="114">
        <v>6215</v>
      </c>
      <c r="AH1394" s="17"/>
      <c r="AI1394" s="17"/>
    </row>
    <row r="1395" s="9" customFormat="1" ht="112.5" customHeight="1" hidden="1">
      <c r="A1395" t="s" s="153">
        <v>6216</v>
      </c>
      <c r="B1395" t="s" s="10">
        <v>6217</v>
      </c>
      <c r="C1395" s="14"/>
      <c r="D1395" t="s" s="11">
        <v>3270</v>
      </c>
      <c r="E1395" s="11"/>
      <c r="F1395" s="10"/>
      <c r="G1395" t="s" s="10">
        <v>40</v>
      </c>
      <c r="H1395" s="16"/>
      <c r="I1395" s="13"/>
      <c r="J1395" s="13"/>
      <c r="K1395" s="13"/>
      <c r="L1395" s="13"/>
      <c r="M1395" s="24">
        <v>2024</v>
      </c>
      <c r="N1395" s="19">
        <v>45635</v>
      </c>
      <c r="O1395" s="19">
        <v>45657</v>
      </c>
      <c r="P1395" s="19">
        <v>45636</v>
      </c>
      <c r="Q1395" t="s" s="129">
        <v>711</v>
      </c>
      <c r="R1395" t="s" s="129">
        <v>6218</v>
      </c>
      <c r="S1395" s="10"/>
      <c r="T1395" t="s" s="154">
        <v>6219</v>
      </c>
      <c r="U1395" t="s" s="10">
        <v>6220</v>
      </c>
      <c r="V1395" t="s" s="56">
        <v>6221</v>
      </c>
      <c r="W1395" s="34"/>
      <c r="X1395" s="34"/>
      <c r="Y1395" s="16"/>
      <c r="Z1395" s="22"/>
      <c r="AA1395" s="22"/>
      <c r="AB1395" s="22"/>
      <c r="AC1395" s="22"/>
      <c r="AD1395" s="22"/>
      <c r="AE1395" s="22"/>
      <c r="AF1395" s="22"/>
      <c r="AG1395" t="s" s="20">
        <v>6222</v>
      </c>
      <c r="AH1395" s="17"/>
      <c r="AI1395" s="17"/>
    </row>
    <row r="1396" s="9" customFormat="1" ht="112.5" customHeight="1" hidden="1">
      <c r="A1396" t="s" s="56">
        <v>6223</v>
      </c>
      <c r="B1396" t="s" s="10">
        <v>6224</v>
      </c>
      <c r="C1396" s="14"/>
      <c r="D1396" t="s" s="11">
        <v>1925</v>
      </c>
      <c r="E1396" s="11"/>
      <c r="F1396" s="10"/>
      <c r="G1396" t="s" s="10">
        <v>47</v>
      </c>
      <c r="H1396" s="16"/>
      <c r="I1396" s="13"/>
      <c r="J1396" s="13"/>
      <c r="K1396" s="13"/>
      <c r="L1396" s="13"/>
      <c r="M1396" s="24">
        <v>2024</v>
      </c>
      <c r="N1396" s="19">
        <v>45644</v>
      </c>
      <c r="O1396" s="19">
        <v>46008</v>
      </c>
      <c r="P1396" s="19">
        <v>45645</v>
      </c>
      <c r="Q1396" t="s" s="155">
        <v>3538</v>
      </c>
      <c r="R1396" t="s" s="10">
        <v>6225</v>
      </c>
      <c r="S1396" s="10"/>
      <c r="T1396" t="s" s="56">
        <v>6226</v>
      </c>
      <c r="U1396" t="s" s="156">
        <v>3602</v>
      </c>
      <c r="V1396" t="s" s="20">
        <v>6227</v>
      </c>
      <c r="W1396" t="s" s="91">
        <v>6228</v>
      </c>
      <c r="X1396" s="34">
        <v>1940000</v>
      </c>
      <c r="Y1396" s="16"/>
      <c r="Z1396" s="34">
        <v>1940000</v>
      </c>
      <c r="AA1396" s="22"/>
      <c r="AB1396" s="22"/>
      <c r="AC1396" s="22"/>
      <c r="AD1396" s="22"/>
      <c r="AE1396" s="22"/>
      <c r="AF1396" s="22"/>
      <c r="AG1396" t="s" s="30">
        <v>6229</v>
      </c>
      <c r="AH1396" s="17"/>
      <c r="AI1396" s="17"/>
    </row>
    <row r="1397" s="67" customFormat="1" ht="112.5" customHeight="1" hidden="1">
      <c r="A1397" t="s" s="152">
        <v>4893</v>
      </c>
      <c r="B1397" s="24"/>
      <c r="C1397" s="14"/>
      <c r="D1397" t="s" s="11">
        <v>1925</v>
      </c>
      <c r="E1397" s="11"/>
      <c r="F1397" s="10"/>
      <c r="G1397" t="s" s="10">
        <v>68</v>
      </c>
      <c r="H1397" s="16"/>
      <c r="I1397" t="s" s="36">
        <v>6230</v>
      </c>
      <c r="J1397" s="13"/>
      <c r="K1397" s="13"/>
      <c r="L1397" s="13"/>
      <c r="M1397" s="24">
        <v>2023</v>
      </c>
      <c r="N1397" s="19">
        <v>45173</v>
      </c>
      <c r="O1397" s="19">
        <v>46233</v>
      </c>
      <c r="P1397" s="19">
        <v>45574</v>
      </c>
      <c r="Q1397" t="s" s="145">
        <v>42</v>
      </c>
      <c r="R1397" t="s" s="10">
        <v>6231</v>
      </c>
      <c r="S1397" s="10"/>
      <c r="T1397" t="s" s="157">
        <v>6232</v>
      </c>
      <c r="U1397" t="s" s="156">
        <v>3602</v>
      </c>
      <c r="V1397" t="s" s="33">
        <v>6233</v>
      </c>
      <c r="W1397" s="34"/>
      <c r="X1397" s="34"/>
      <c r="Y1397" s="16"/>
      <c r="Z1397" s="158"/>
      <c r="AA1397" s="22"/>
      <c r="AB1397" s="22"/>
      <c r="AC1397" s="22"/>
      <c r="AD1397" s="22"/>
      <c r="AE1397" s="22"/>
      <c r="AF1397" s="22"/>
      <c r="AG1397" s="37"/>
      <c r="AH1397" s="17"/>
      <c r="AI1397" s="17"/>
    </row>
    <row r="1398" s="52" customFormat="1" ht="112.5" customHeight="1">
      <c r="A1398" t="s" s="159">
        <v>6234</v>
      </c>
      <c r="B1398" s="24"/>
      <c r="C1398" s="14"/>
      <c r="D1398" t="s" s="11">
        <v>1925</v>
      </c>
      <c r="E1398" s="11"/>
      <c r="F1398" s="10"/>
      <c r="G1398" t="s" s="10">
        <v>60</v>
      </c>
      <c r="H1398" s="16"/>
      <c r="I1398" s="13"/>
      <c r="J1398" s="13"/>
      <c r="K1398" s="13"/>
      <c r="L1398" s="13"/>
      <c r="M1398" s="24">
        <v>2024</v>
      </c>
      <c r="N1398" s="19">
        <v>45635</v>
      </c>
      <c r="O1398" s="19">
        <v>47461</v>
      </c>
      <c r="P1398" s="19">
        <v>45637</v>
      </c>
      <c r="Q1398" t="s" s="145">
        <v>6235</v>
      </c>
      <c r="R1398" t="s" s="10">
        <v>3659</v>
      </c>
      <c r="S1398" t="s" s="10">
        <v>4088</v>
      </c>
      <c r="T1398" t="s" s="85">
        <v>6236</v>
      </c>
      <c r="U1398" t="s" s="156">
        <v>6237</v>
      </c>
      <c r="V1398" s="25"/>
      <c r="W1398" s="34"/>
      <c r="X1398" s="34"/>
      <c r="Y1398" s="16"/>
      <c r="Z1398" s="22"/>
      <c r="AA1398" s="22"/>
      <c r="AB1398" s="22"/>
      <c r="AC1398" s="22"/>
      <c r="AD1398" s="22"/>
      <c r="AE1398" s="22"/>
      <c r="AF1398" s="22"/>
      <c r="AG1398" s="37"/>
      <c r="AH1398" s="17"/>
      <c r="AI1398" s="17"/>
    </row>
    <row r="1399" s="52" customFormat="1" ht="140.25" customHeight="1" hidden="1">
      <c r="A1399" t="s" s="160">
        <v>6238</v>
      </c>
      <c r="B1399" t="s" s="10">
        <v>6239</v>
      </c>
      <c r="C1399" s="14"/>
      <c r="D1399" t="s" s="11">
        <v>1925</v>
      </c>
      <c r="E1399" s="11"/>
      <c r="F1399" s="10"/>
      <c r="G1399" t="s" s="10">
        <v>47</v>
      </c>
      <c r="H1399" s="16"/>
      <c r="I1399" s="13"/>
      <c r="J1399" t="s" s="36">
        <v>3144</v>
      </c>
      <c r="K1399" t="s" s="36">
        <v>825</v>
      </c>
      <c r="L1399" t="s" s="36">
        <v>6240</v>
      </c>
      <c r="M1399" s="161">
        <v>2024</v>
      </c>
      <c r="N1399" s="19">
        <v>45632</v>
      </c>
      <c r="O1399" t="s" s="36">
        <v>6241</v>
      </c>
      <c r="P1399" s="19">
        <v>45635</v>
      </c>
      <c r="Q1399" t="s" s="145">
        <v>3538</v>
      </c>
      <c r="R1399" t="s" s="10">
        <v>6242</v>
      </c>
      <c r="S1399" t="s" s="36">
        <v>6243</v>
      </c>
      <c r="T1399" t="s" s="10">
        <v>6244</v>
      </c>
      <c r="U1399" t="s" s="156">
        <v>1693</v>
      </c>
      <c r="V1399" t="s" s="20">
        <v>6245</v>
      </c>
      <c r="W1399" s="34"/>
      <c r="X1399" s="162">
        <v>1180683.26</v>
      </c>
      <c r="Y1399" s="16"/>
      <c r="Z1399" s="162">
        <v>780683.26</v>
      </c>
      <c r="AA1399" s="22"/>
      <c r="AB1399" s="22"/>
      <c r="AC1399" s="22"/>
      <c r="AD1399" s="22"/>
      <c r="AE1399" s="22"/>
      <c r="AF1399" s="125">
        <v>400000</v>
      </c>
      <c r="AG1399" s="37"/>
      <c r="AH1399" s="17"/>
      <c r="AI1399" s="17"/>
    </row>
    <row r="1400" s="52" customFormat="1" ht="112.5" customHeight="1" hidden="1">
      <c r="A1400" t="s" s="160">
        <v>6246</v>
      </c>
      <c r="B1400" t="s" s="10">
        <v>6247</v>
      </c>
      <c r="C1400" s="14"/>
      <c r="D1400" t="s" s="11">
        <v>1925</v>
      </c>
      <c r="E1400" s="11"/>
      <c r="F1400" s="10"/>
      <c r="G1400" t="s" s="10">
        <v>47</v>
      </c>
      <c r="H1400" s="16"/>
      <c r="I1400" s="13"/>
      <c r="J1400" t="s" s="10">
        <v>3854</v>
      </c>
      <c r="K1400" t="s" s="10">
        <v>825</v>
      </c>
      <c r="L1400" t="s" s="33">
        <v>6248</v>
      </c>
      <c r="M1400" s="24">
        <v>2024</v>
      </c>
      <c r="N1400" s="19">
        <v>45639</v>
      </c>
      <c r="O1400" s="19">
        <v>46368</v>
      </c>
      <c r="P1400" s="19">
        <v>45643</v>
      </c>
      <c r="Q1400" t="s" s="145">
        <v>3538</v>
      </c>
      <c r="R1400" t="s" s="10">
        <v>6249</v>
      </c>
      <c r="S1400" t="s" s="36">
        <v>5381</v>
      </c>
      <c r="T1400" t="s" s="85">
        <v>6250</v>
      </c>
      <c r="U1400" t="s" s="156">
        <v>1693</v>
      </c>
      <c r="V1400" t="s" s="20">
        <v>6251</v>
      </c>
      <c r="W1400" t="s" s="91">
        <v>5735</v>
      </c>
      <c r="X1400" s="163">
        <v>269492.75</v>
      </c>
      <c r="Y1400" s="16"/>
      <c r="Z1400" s="163">
        <v>269492.75</v>
      </c>
      <c r="AA1400" s="22"/>
      <c r="AB1400" s="22"/>
      <c r="AC1400" s="22"/>
      <c r="AD1400" s="22"/>
      <c r="AE1400" s="22"/>
      <c r="AF1400" s="22"/>
      <c r="AG1400" s="37"/>
      <c r="AH1400" s="17"/>
      <c r="AI1400" s="17"/>
    </row>
    <row r="1401" s="52" customFormat="1" ht="141" customHeight="1" hidden="1">
      <c r="A1401" t="s" s="160">
        <v>6252</v>
      </c>
      <c r="B1401" t="s" s="10">
        <v>6253</v>
      </c>
      <c r="C1401" s="14"/>
      <c r="D1401" t="s" s="11">
        <v>1925</v>
      </c>
      <c r="E1401" s="11"/>
      <c r="F1401" s="10"/>
      <c r="G1401" t="s" s="10">
        <v>47</v>
      </c>
      <c r="H1401" s="16"/>
      <c r="I1401" s="13"/>
      <c r="J1401" t="s" s="10">
        <v>3854</v>
      </c>
      <c r="K1401" t="s" s="10">
        <v>825</v>
      </c>
      <c r="L1401" t="s" s="129">
        <v>6254</v>
      </c>
      <c r="M1401" s="24">
        <v>2024</v>
      </c>
      <c r="N1401" s="19">
        <v>45636</v>
      </c>
      <c r="O1401" s="19">
        <v>47462</v>
      </c>
      <c r="P1401" s="19">
        <v>45638</v>
      </c>
      <c r="Q1401" t="s" s="145">
        <v>3538</v>
      </c>
      <c r="R1401" t="s" s="10">
        <v>6255</v>
      </c>
      <c r="S1401" s="10"/>
      <c r="T1401" t="s" s="85">
        <v>6256</v>
      </c>
      <c r="U1401" t="s" s="156">
        <v>1693</v>
      </c>
      <c r="V1401" t="s" s="45">
        <v>6257</v>
      </c>
      <c r="W1401" s="34"/>
      <c r="X1401" s="163">
        <v>1426811.5</v>
      </c>
      <c r="Y1401" s="16"/>
      <c r="Z1401" s="163">
        <v>1426811.5</v>
      </c>
      <c r="AA1401" s="22"/>
      <c r="AB1401" s="22"/>
      <c r="AC1401" s="22"/>
      <c r="AD1401" s="22"/>
      <c r="AE1401" s="22"/>
      <c r="AF1401" s="22"/>
      <c r="AG1401" s="37"/>
      <c r="AH1401" s="17"/>
      <c r="AI1401" s="17"/>
    </row>
    <row r="1402" s="52" customFormat="1" ht="112.5" customHeight="1" hidden="1">
      <c r="A1402" t="s" s="160">
        <v>6258</v>
      </c>
      <c r="B1402" t="s" s="10">
        <v>6259</v>
      </c>
      <c r="C1402" s="14"/>
      <c r="D1402" t="s" s="11">
        <v>1925</v>
      </c>
      <c r="E1402" s="11"/>
      <c r="F1402" s="10"/>
      <c r="G1402" t="s" s="10">
        <v>47</v>
      </c>
      <c r="H1402" s="16"/>
      <c r="I1402" s="13"/>
      <c r="J1402" s="13"/>
      <c r="K1402" s="13"/>
      <c r="L1402" s="13"/>
      <c r="M1402" s="24">
        <v>2024</v>
      </c>
      <c r="N1402" s="19">
        <v>45645</v>
      </c>
      <c r="O1402" s="101">
        <v>46009</v>
      </c>
      <c r="P1402" s="19">
        <v>45646</v>
      </c>
      <c r="Q1402" t="s" s="145">
        <v>3538</v>
      </c>
      <c r="R1402" t="s" s="10">
        <v>6260</v>
      </c>
      <c r="S1402" s="10"/>
      <c r="T1402" t="s" s="85">
        <v>6261</v>
      </c>
      <c r="U1402" t="s" s="156">
        <v>1693</v>
      </c>
      <c r="V1402" t="s" s="20">
        <v>6262</v>
      </c>
      <c r="W1402" t="s" s="91">
        <v>6263</v>
      </c>
      <c r="X1402" s="163">
        <v>100000</v>
      </c>
      <c r="Y1402" s="16"/>
      <c r="Z1402" s="163">
        <v>100000</v>
      </c>
      <c r="AA1402" s="22"/>
      <c r="AB1402" s="22"/>
      <c r="AC1402" s="22"/>
      <c r="AD1402" s="22"/>
      <c r="AE1402" s="22"/>
      <c r="AF1402" s="22"/>
      <c r="AG1402" s="37"/>
      <c r="AH1402" s="17"/>
      <c r="AI1402" s="17"/>
    </row>
    <row r="1403" s="52" customFormat="1" ht="114.75" customHeight="1" hidden="1">
      <c r="A1403" t="s" s="160">
        <v>6264</v>
      </c>
      <c r="B1403" t="s" s="10">
        <v>6265</v>
      </c>
      <c r="C1403" s="14"/>
      <c r="D1403" t="s" s="11">
        <v>1925</v>
      </c>
      <c r="E1403" s="11"/>
      <c r="F1403" s="10"/>
      <c r="G1403" t="s" s="10">
        <v>47</v>
      </c>
      <c r="H1403" s="16"/>
      <c r="I1403" s="13"/>
      <c r="J1403" s="13"/>
      <c r="K1403" s="13"/>
      <c r="L1403" s="13"/>
      <c r="M1403" s="24">
        <v>2024</v>
      </c>
      <c r="N1403" s="19">
        <v>45645</v>
      </c>
      <c r="O1403" s="19">
        <v>46740</v>
      </c>
      <c r="P1403" s="19">
        <v>45646</v>
      </c>
      <c r="Q1403" t="s" s="145">
        <v>3538</v>
      </c>
      <c r="R1403" t="s" s="56">
        <v>6266</v>
      </c>
      <c r="S1403" s="10"/>
      <c r="T1403" t="s" s="85">
        <v>6267</v>
      </c>
      <c r="U1403" t="s" s="156">
        <v>1693</v>
      </c>
      <c r="V1403" t="s" s="10">
        <v>6268</v>
      </c>
      <c r="W1403" s="34"/>
      <c r="X1403" s="163">
        <v>989621.5600000001</v>
      </c>
      <c r="Y1403" s="16"/>
      <c r="Z1403" s="163">
        <v>989621.5600000001</v>
      </c>
      <c r="AA1403" s="22"/>
      <c r="AB1403" s="22"/>
      <c r="AC1403" s="22"/>
      <c r="AD1403" s="22"/>
      <c r="AE1403" s="22"/>
      <c r="AF1403" s="22"/>
      <c r="AG1403" s="37"/>
      <c r="AH1403" s="17"/>
      <c r="AI1403" s="17"/>
    </row>
    <row r="1404" s="52" customFormat="1" ht="112.5" customHeight="1" hidden="1">
      <c r="A1404" t="s" s="160">
        <v>6269</v>
      </c>
      <c r="B1404" t="s" s="10">
        <v>6270</v>
      </c>
      <c r="C1404" s="13" cm="1">
        <f t="array" ref="C1404">O1404-TODAY()</f>
        <v>24</v>
      </c>
      <c r="D1404" t="s" s="11">
        <v>1925</v>
      </c>
      <c r="E1404" s="11"/>
      <c r="F1404" s="10"/>
      <c r="G1404" t="s" s="10">
        <v>68</v>
      </c>
      <c r="H1404" s="16"/>
      <c r="I1404" s="13"/>
      <c r="J1404" s="13"/>
      <c r="K1404" s="13"/>
      <c r="L1404" s="13"/>
      <c r="M1404" s="24">
        <v>2024</v>
      </c>
      <c r="N1404" s="19">
        <v>45489</v>
      </c>
      <c r="O1404" s="19">
        <v>46220</v>
      </c>
      <c r="P1404" s="19">
        <v>45492</v>
      </c>
      <c r="Q1404" t="s" s="145">
        <v>6271</v>
      </c>
      <c r="R1404" t="s" s="10">
        <v>6272</v>
      </c>
      <c r="S1404" s="10"/>
      <c r="T1404" t="s" s="85">
        <v>6273</v>
      </c>
      <c r="U1404" t="s" s="156">
        <v>6274</v>
      </c>
      <c r="V1404" t="s" s="20">
        <v>6275</v>
      </c>
      <c r="W1404" s="34"/>
      <c r="X1404" s="163"/>
      <c r="Y1404" s="16"/>
      <c r="Z1404" s="163"/>
      <c r="AA1404" s="22"/>
      <c r="AB1404" s="22"/>
      <c r="AC1404" s="22"/>
      <c r="AD1404" s="22"/>
      <c r="AE1404" s="22"/>
      <c r="AF1404" s="22"/>
      <c r="AG1404" t="s" s="30">
        <v>6276</v>
      </c>
      <c r="AH1404" s="17"/>
      <c r="AI1404" s="17"/>
    </row>
    <row r="1405" s="52" customFormat="1" ht="112.5" customHeight="1" hidden="1">
      <c r="A1405" t="s" s="160">
        <v>6277</v>
      </c>
      <c r="B1405" t="s" s="10">
        <v>6278</v>
      </c>
      <c r="C1405" s="13" cm="1">
        <f t="array" ref="C1405">O1405-TODAY()</f>
        <v>903</v>
      </c>
      <c r="D1405" t="s" s="11">
        <v>1925</v>
      </c>
      <c r="E1405" s="11"/>
      <c r="F1405" s="10"/>
      <c r="G1405" t="s" s="10">
        <v>68</v>
      </c>
      <c r="H1405" s="16"/>
      <c r="I1405" s="13"/>
      <c r="J1405" s="13"/>
      <c r="K1405" s="13"/>
      <c r="L1405" s="13"/>
      <c r="M1405" s="24">
        <v>2024</v>
      </c>
      <c r="N1405" s="19">
        <v>45638</v>
      </c>
      <c r="O1405" s="19">
        <v>47099</v>
      </c>
      <c r="P1405" s="19">
        <v>45642</v>
      </c>
      <c r="Q1405" t="s" s="145">
        <v>6271</v>
      </c>
      <c r="R1405" t="s" s="10">
        <v>6279</v>
      </c>
      <c r="S1405" s="10"/>
      <c r="T1405" t="s" s="85">
        <v>6280</v>
      </c>
      <c r="U1405" t="s" s="164">
        <v>6281</v>
      </c>
      <c r="V1405" t="s" s="10">
        <v>6282</v>
      </c>
      <c r="W1405" s="34"/>
      <c r="X1405" s="163"/>
      <c r="Y1405" s="16"/>
      <c r="Z1405" s="163"/>
      <c r="AA1405" s="22"/>
      <c r="AB1405" s="22"/>
      <c r="AC1405" s="22"/>
      <c r="AD1405" s="22"/>
      <c r="AE1405" s="22"/>
      <c r="AF1405" s="22"/>
      <c r="AG1405" s="37"/>
      <c r="AH1405" s="17"/>
      <c r="AI1405" s="17"/>
    </row>
    <row r="1406" s="52" customFormat="1" ht="112.5" customHeight="1" hidden="1">
      <c r="A1406" t="s" s="165">
        <v>6283</v>
      </c>
      <c r="B1406" t="s" s="10">
        <v>6265</v>
      </c>
      <c r="C1406" s="14"/>
      <c r="D1406" t="s" s="11">
        <v>1925</v>
      </c>
      <c r="E1406" s="11"/>
      <c r="F1406" s="10"/>
      <c r="G1406" t="s" s="10">
        <v>40</v>
      </c>
      <c r="H1406" s="16"/>
      <c r="I1406" s="13"/>
      <c r="J1406" t="s" s="36">
        <v>3144</v>
      </c>
      <c r="K1406" t="s" s="36">
        <v>567</v>
      </c>
      <c r="L1406" t="s" s="36">
        <v>6284</v>
      </c>
      <c r="M1406" s="24">
        <v>2024</v>
      </c>
      <c r="N1406" s="101">
        <v>45636</v>
      </c>
      <c r="O1406" s="19">
        <v>47118</v>
      </c>
      <c r="P1406" s="19">
        <v>45642</v>
      </c>
      <c r="Q1406" t="s" s="145">
        <v>42</v>
      </c>
      <c r="R1406" t="s" s="10">
        <v>6285</v>
      </c>
      <c r="S1406" s="10"/>
      <c r="T1406" t="s" s="56">
        <v>6286</v>
      </c>
      <c r="U1406" t="s" s="79">
        <v>45</v>
      </c>
      <c r="V1406" t="s" s="10">
        <v>6287</v>
      </c>
      <c r="W1406" s="112"/>
      <c r="X1406" s="166">
        <v>1638000</v>
      </c>
      <c r="Y1406" s="124"/>
      <c r="Z1406" s="166">
        <v>1621620</v>
      </c>
      <c r="AA1406" s="167">
        <v>16380</v>
      </c>
      <c r="AB1406" s="22"/>
      <c r="AC1406" s="22"/>
      <c r="AD1406" s="87">
        <v>16380</v>
      </c>
      <c r="AE1406" s="22"/>
      <c r="AF1406" s="22"/>
      <c r="AG1406" s="37"/>
      <c r="AH1406" t="s" s="36">
        <v>6288</v>
      </c>
      <c r="AI1406" s="17"/>
    </row>
    <row r="1407" s="68" customFormat="1" ht="112.5" customHeight="1">
      <c r="A1407" t="s" s="168">
        <v>6289</v>
      </c>
      <c r="B1407" t="s" s="10">
        <v>6265</v>
      </c>
      <c r="C1407" s="14"/>
      <c r="D1407" t="s" s="11">
        <v>1925</v>
      </c>
      <c r="E1407" s="11"/>
      <c r="F1407" s="10"/>
      <c r="G1407" t="s" s="10">
        <v>47</v>
      </c>
      <c r="H1407" s="16"/>
      <c r="I1407" s="13"/>
      <c r="J1407" s="13"/>
      <c r="K1407" s="13"/>
      <c r="L1407" s="13"/>
      <c r="M1407" s="24">
        <v>2025</v>
      </c>
      <c r="N1407" s="19">
        <v>45702</v>
      </c>
      <c r="O1407" s="78">
        <v>46431</v>
      </c>
      <c r="P1407" s="19">
        <v>45707</v>
      </c>
      <c r="Q1407" t="s" s="145">
        <v>6290</v>
      </c>
      <c r="R1407" t="s" s="10">
        <v>6291</v>
      </c>
      <c r="S1407" t="s" s="36">
        <v>5122</v>
      </c>
      <c r="T1407" t="s" s="85">
        <v>6292</v>
      </c>
      <c r="U1407" t="s" s="79">
        <v>6293</v>
      </c>
      <c r="V1407" t="s" s="20">
        <v>6294</v>
      </c>
      <c r="W1407" s="34"/>
      <c r="X1407" s="163"/>
      <c r="Y1407" s="16"/>
      <c r="Z1407" s="163"/>
      <c r="AA1407" s="22"/>
      <c r="AB1407" s="22"/>
      <c r="AC1407" s="22"/>
      <c r="AD1407" s="22"/>
      <c r="AE1407" s="22"/>
      <c r="AF1407" s="22"/>
      <c r="AG1407" s="37"/>
      <c r="AH1407" s="17"/>
      <c r="AI1407" s="17"/>
    </row>
    <row r="1408" s="9" customFormat="1" ht="112.5" customHeight="1">
      <c r="A1408" t="s" s="151">
        <v>6295</v>
      </c>
      <c r="B1408" s="24"/>
      <c r="C1408" s="14"/>
      <c r="D1408" t="s" s="11">
        <v>1925</v>
      </c>
      <c r="E1408" s="11"/>
      <c r="F1408" s="10"/>
      <c r="G1408" t="s" s="10">
        <v>60</v>
      </c>
      <c r="H1408" s="16"/>
      <c r="I1408" s="13"/>
      <c r="J1408" s="13"/>
      <c r="K1408" s="13"/>
      <c r="L1408" s="13"/>
      <c r="M1408" s="24">
        <v>2025</v>
      </c>
      <c r="N1408" s="19">
        <v>45712</v>
      </c>
      <c r="O1408" s="19">
        <v>47538</v>
      </c>
      <c r="P1408" s="19">
        <v>45716</v>
      </c>
      <c r="Q1408" t="s" s="145">
        <v>6296</v>
      </c>
      <c r="R1408" t="s" s="10">
        <v>6297</v>
      </c>
      <c r="S1408" s="10"/>
      <c r="T1408" t="s" s="56">
        <v>6298</v>
      </c>
      <c r="U1408" t="s" s="156">
        <v>6299</v>
      </c>
      <c r="V1408" s="25"/>
      <c r="W1408" s="34"/>
      <c r="X1408" s="163"/>
      <c r="Y1408" s="16"/>
      <c r="Z1408" s="163"/>
      <c r="AA1408" s="22"/>
      <c r="AB1408" s="22"/>
      <c r="AC1408" s="22"/>
      <c r="AD1408" s="22"/>
      <c r="AE1408" s="22"/>
      <c r="AF1408" s="22"/>
      <c r="AG1408" s="37"/>
      <c r="AH1408" s="17"/>
      <c r="AI1408" s="17"/>
    </row>
    <row r="1409" s="9" customFormat="1" ht="112.5" customHeight="1" hidden="1">
      <c r="A1409" t="s" s="169">
        <v>6300</v>
      </c>
      <c r="B1409" s="24"/>
      <c r="C1409" s="14"/>
      <c r="D1409" t="s" s="11">
        <v>120</v>
      </c>
      <c r="E1409" s="11"/>
      <c r="F1409" s="10"/>
      <c r="G1409" t="s" s="10">
        <v>60</v>
      </c>
      <c r="H1409" s="16"/>
      <c r="I1409" s="13"/>
      <c r="J1409" s="13"/>
      <c r="K1409" s="13"/>
      <c r="L1409" s="13"/>
      <c r="M1409" s="24">
        <v>2021</v>
      </c>
      <c r="N1409" s="19">
        <v>44202</v>
      </c>
      <c r="O1409" s="19">
        <v>46028</v>
      </c>
      <c r="P1409" s="19"/>
      <c r="Q1409" t="s" s="155">
        <v>3770</v>
      </c>
      <c r="R1409" t="s" s="10">
        <v>6013</v>
      </c>
      <c r="S1409" s="10"/>
      <c r="T1409" t="s" s="85">
        <v>6301</v>
      </c>
      <c r="U1409" t="s" s="156">
        <v>6302</v>
      </c>
      <c r="V1409" s="25"/>
      <c r="W1409" s="34"/>
      <c r="X1409" s="163"/>
      <c r="Y1409" s="16"/>
      <c r="Z1409" s="163"/>
      <c r="AA1409" s="22"/>
      <c r="AB1409" s="22"/>
      <c r="AC1409" s="22"/>
      <c r="AD1409" s="22"/>
      <c r="AE1409" s="22"/>
      <c r="AF1409" s="22"/>
      <c r="AG1409" s="37"/>
      <c r="AH1409" s="17"/>
      <c r="AI1409" s="17"/>
    </row>
    <row r="1410" s="67" customFormat="1" ht="112.5" customHeight="1">
      <c r="A1410" t="s" s="151">
        <v>6007</v>
      </c>
      <c r="B1410" s="24"/>
      <c r="C1410" s="14"/>
      <c r="D1410" t="s" s="11">
        <v>1925</v>
      </c>
      <c r="E1410" s="11"/>
      <c r="F1410" s="10"/>
      <c r="G1410" t="s" s="10">
        <v>60</v>
      </c>
      <c r="H1410" s="16"/>
      <c r="I1410" s="13"/>
      <c r="J1410" s="13"/>
      <c r="K1410" s="13"/>
      <c r="L1410" s="13"/>
      <c r="M1410" s="24">
        <v>2021</v>
      </c>
      <c r="N1410" s="19">
        <v>44208</v>
      </c>
      <c r="O1410" s="19">
        <v>46034</v>
      </c>
      <c r="P1410" s="19"/>
      <c r="Q1410" t="s" s="145">
        <v>3770</v>
      </c>
      <c r="R1410" t="s" s="10">
        <v>6008</v>
      </c>
      <c r="S1410" s="10"/>
      <c r="T1410" t="s" s="85">
        <v>6301</v>
      </c>
      <c r="U1410" t="s" s="79">
        <v>6303</v>
      </c>
      <c r="V1410" s="25"/>
      <c r="W1410" s="34"/>
      <c r="X1410" s="170"/>
      <c r="Y1410" s="16"/>
      <c r="Z1410" s="170"/>
      <c r="AA1410" s="22"/>
      <c r="AB1410" s="22"/>
      <c r="AC1410" s="22"/>
      <c r="AD1410" s="22"/>
      <c r="AE1410" s="22"/>
      <c r="AF1410" s="22"/>
      <c r="AG1410" s="37"/>
      <c r="AH1410" s="17"/>
      <c r="AI1410" s="17"/>
    </row>
    <row r="1411" s="52" customFormat="1" ht="112.5" customHeight="1">
      <c r="A1411" t="s" s="150">
        <v>6304</v>
      </c>
      <c r="B1411" s="24"/>
      <c r="C1411" s="14"/>
      <c r="D1411" t="s" s="11">
        <v>1925</v>
      </c>
      <c r="E1411" s="11"/>
      <c r="F1411" s="10"/>
      <c r="G1411" t="s" s="10">
        <v>47</v>
      </c>
      <c r="H1411" s="16"/>
      <c r="I1411" s="13"/>
      <c r="J1411" s="13"/>
      <c r="K1411" s="13"/>
      <c r="L1411" s="13"/>
      <c r="M1411" s="24">
        <v>2021</v>
      </c>
      <c r="N1411" s="19">
        <v>44449</v>
      </c>
      <c r="O1411" s="19">
        <v>46275</v>
      </c>
      <c r="P1411" s="19"/>
      <c r="Q1411" t="s" s="145">
        <v>3770</v>
      </c>
      <c r="R1411" t="s" s="10">
        <v>6305</v>
      </c>
      <c r="S1411" s="10"/>
      <c r="T1411" t="s" s="85">
        <v>6301</v>
      </c>
      <c r="U1411" t="s" s="156">
        <v>6306</v>
      </c>
      <c r="V1411" s="25"/>
      <c r="W1411" s="34"/>
      <c r="X1411" s="171"/>
      <c r="Y1411" s="16"/>
      <c r="Z1411" s="171"/>
      <c r="AA1411" s="22"/>
      <c r="AB1411" s="22"/>
      <c r="AC1411" s="22"/>
      <c r="AD1411" s="22"/>
      <c r="AE1411" s="22"/>
      <c r="AF1411" s="22"/>
      <c r="AG1411" s="37"/>
      <c r="AH1411" s="17"/>
      <c r="AI1411" s="17"/>
    </row>
    <row r="1412" s="52" customFormat="1" ht="112.5" customHeight="1">
      <c r="A1412" t="s" s="151">
        <v>6031</v>
      </c>
      <c r="B1412" s="24"/>
      <c r="C1412" s="14"/>
      <c r="D1412" t="s" s="11">
        <v>1925</v>
      </c>
      <c r="E1412" s="11"/>
      <c r="F1412" s="10"/>
      <c r="G1412" t="s" s="10">
        <v>68</v>
      </c>
      <c r="H1412" s="16"/>
      <c r="I1412" s="13"/>
      <c r="J1412" s="13"/>
      <c r="K1412" s="13"/>
      <c r="L1412" s="13"/>
      <c r="M1412" s="24">
        <v>2021</v>
      </c>
      <c r="N1412" s="19">
        <v>44463</v>
      </c>
      <c r="O1412" s="19">
        <v>46289</v>
      </c>
      <c r="P1412" s="19"/>
      <c r="Q1412" t="s" s="145">
        <v>3770</v>
      </c>
      <c r="R1412" t="s" s="10">
        <v>6032</v>
      </c>
      <c r="S1412" s="10"/>
      <c r="T1412" t="s" s="10">
        <v>6301</v>
      </c>
      <c r="U1412" t="s" s="156">
        <v>6307</v>
      </c>
      <c r="V1412" s="25"/>
      <c r="W1412" s="34"/>
      <c r="X1412" s="171"/>
      <c r="Y1412" s="16"/>
      <c r="Z1412" s="171"/>
      <c r="AA1412" s="22"/>
      <c r="AB1412" s="22"/>
      <c r="AC1412" s="22"/>
      <c r="AD1412" s="22"/>
      <c r="AE1412" s="22"/>
      <c r="AF1412" s="22"/>
      <c r="AG1412" s="37"/>
      <c r="AH1412" s="17"/>
      <c r="AI1412" s="17"/>
    </row>
    <row r="1413" s="52" customFormat="1" ht="112.5" customHeight="1">
      <c r="A1413" t="s" s="150">
        <v>6308</v>
      </c>
      <c r="B1413" s="24"/>
      <c r="C1413" s="14"/>
      <c r="D1413" t="s" s="11">
        <v>1925</v>
      </c>
      <c r="E1413" s="11"/>
      <c r="F1413" s="10"/>
      <c r="G1413" t="s" s="10">
        <v>60</v>
      </c>
      <c r="H1413" s="16"/>
      <c r="I1413" s="13"/>
      <c r="J1413" s="13"/>
      <c r="K1413" s="13"/>
      <c r="L1413" s="13"/>
      <c r="M1413" s="24">
        <v>2021</v>
      </c>
      <c r="N1413" s="19">
        <v>44466</v>
      </c>
      <c r="O1413" s="19">
        <v>46292</v>
      </c>
      <c r="P1413" s="19"/>
      <c r="Q1413" t="s" s="145">
        <v>3770</v>
      </c>
      <c r="R1413" t="s" s="10">
        <v>6027</v>
      </c>
      <c r="S1413" s="10"/>
      <c r="T1413" t="s" s="85">
        <v>6301</v>
      </c>
      <c r="U1413" t="s" s="156">
        <v>6309</v>
      </c>
      <c r="V1413" s="25"/>
      <c r="W1413" s="34"/>
      <c r="X1413" s="171"/>
      <c r="Y1413" s="16"/>
      <c r="Z1413" s="171"/>
      <c r="AA1413" s="22"/>
      <c r="AB1413" s="22"/>
      <c r="AC1413" s="22"/>
      <c r="AD1413" s="22"/>
      <c r="AE1413" s="22"/>
      <c r="AF1413" s="22"/>
      <c r="AG1413" s="37"/>
      <c r="AH1413" s="17"/>
      <c r="AI1413" s="17"/>
    </row>
    <row r="1414" s="52" customFormat="1" ht="112.5" customHeight="1">
      <c r="A1414" t="s" s="172">
        <v>6310</v>
      </c>
      <c r="B1414" s="24"/>
      <c r="C1414" s="14"/>
      <c r="D1414" t="s" s="11">
        <v>1925</v>
      </c>
      <c r="E1414" s="11"/>
      <c r="F1414" t="s" s="10">
        <v>6022</v>
      </c>
      <c r="G1414" t="s" s="10">
        <v>60</v>
      </c>
      <c r="H1414" s="16"/>
      <c r="I1414" s="13"/>
      <c r="J1414" s="13"/>
      <c r="K1414" s="13"/>
      <c r="L1414" s="13"/>
      <c r="M1414" s="24">
        <v>2021</v>
      </c>
      <c r="N1414" s="19">
        <v>44508</v>
      </c>
      <c r="O1414" s="19">
        <v>46334</v>
      </c>
      <c r="P1414" s="19"/>
      <c r="Q1414" t="s" s="145">
        <v>3770</v>
      </c>
      <c r="R1414" t="s" s="10">
        <v>6311</v>
      </c>
      <c r="S1414" s="10"/>
      <c r="T1414" t="s" s="85">
        <v>6301</v>
      </c>
      <c r="U1414" t="s" s="156">
        <v>6312</v>
      </c>
      <c r="V1414" s="25"/>
      <c r="W1414" s="34"/>
      <c r="X1414" s="171"/>
      <c r="Y1414" s="16"/>
      <c r="Z1414" s="171"/>
      <c r="AA1414" s="22"/>
      <c r="AB1414" s="22"/>
      <c r="AC1414" s="22"/>
      <c r="AD1414" s="22"/>
      <c r="AE1414" s="22"/>
      <c r="AF1414" s="22"/>
      <c r="AG1414" s="37"/>
      <c r="AH1414" s="17"/>
      <c r="AI1414" s="17"/>
    </row>
    <row r="1415" s="52" customFormat="1" ht="112.5" customHeight="1" hidden="1">
      <c r="A1415" t="s" s="173">
        <v>6313</v>
      </c>
      <c r="B1415" s="24"/>
      <c r="C1415" s="14"/>
      <c r="D1415" t="s" s="11">
        <v>1925</v>
      </c>
      <c r="E1415" s="11"/>
      <c r="F1415" s="10"/>
      <c r="G1415" t="s" s="10">
        <v>40</v>
      </c>
      <c r="H1415" s="16"/>
      <c r="I1415" s="13"/>
      <c r="J1415" s="13"/>
      <c r="K1415" s="13"/>
      <c r="L1415" s="13"/>
      <c r="M1415" s="24">
        <v>2024</v>
      </c>
      <c r="N1415" s="19">
        <v>45618</v>
      </c>
      <c r="O1415" s="19">
        <v>46529</v>
      </c>
      <c r="P1415" s="19">
        <v>45694</v>
      </c>
      <c r="Q1415" t="s" s="145">
        <v>1683</v>
      </c>
      <c r="R1415" t="s" s="55">
        <v>6314</v>
      </c>
      <c r="S1415" s="10"/>
      <c r="T1415" t="s" s="174">
        <v>6315</v>
      </c>
      <c r="U1415" t="s" s="175">
        <v>6316</v>
      </c>
      <c r="V1415" t="s" s="20">
        <v>6317</v>
      </c>
      <c r="W1415" s="34"/>
      <c r="X1415" s="171"/>
      <c r="Y1415" s="16"/>
      <c r="Z1415" s="171"/>
      <c r="AA1415" s="22"/>
      <c r="AB1415" s="22"/>
      <c r="AC1415" s="22"/>
      <c r="AD1415" s="22"/>
      <c r="AE1415" s="22"/>
      <c r="AF1415" s="22"/>
      <c r="AG1415" s="37"/>
      <c r="AH1415" s="17"/>
      <c r="AI1415" s="17"/>
    </row>
    <row r="1416" s="52" customFormat="1" ht="112.5" customHeight="1" hidden="1">
      <c r="A1416" t="s" s="176">
        <v>6318</v>
      </c>
      <c r="B1416" s="24"/>
      <c r="C1416" s="14"/>
      <c r="D1416" t="s" s="11">
        <v>1925</v>
      </c>
      <c r="E1416" s="11"/>
      <c r="F1416" s="10"/>
      <c r="G1416" t="s" s="10">
        <v>40</v>
      </c>
      <c r="H1416" s="16"/>
      <c r="I1416" s="13"/>
      <c r="J1416" s="13"/>
      <c r="K1416" s="13"/>
      <c r="L1416" s="13"/>
      <c r="M1416" s="24">
        <v>2025</v>
      </c>
      <c r="N1416" s="19">
        <v>45712</v>
      </c>
      <c r="O1416" s="19">
        <v>46623</v>
      </c>
      <c r="P1416" s="19">
        <v>45713</v>
      </c>
      <c r="Q1416" t="s" s="145">
        <v>1683</v>
      </c>
      <c r="R1416" t="s" s="55">
        <v>6319</v>
      </c>
      <c r="S1416" s="10"/>
      <c r="T1416" t="s" s="10">
        <v>6320</v>
      </c>
      <c r="U1416" t="s" s="177">
        <v>6316</v>
      </c>
      <c r="V1416" t="s" s="178">
        <v>6321</v>
      </c>
      <c r="W1416" s="34"/>
      <c r="X1416" s="171"/>
      <c r="Y1416" s="16"/>
      <c r="Z1416" s="171"/>
      <c r="AA1416" s="22"/>
      <c r="AB1416" s="22"/>
      <c r="AC1416" s="22"/>
      <c r="AD1416" s="22"/>
      <c r="AE1416" s="22"/>
      <c r="AF1416" s="22"/>
      <c r="AG1416" s="37"/>
      <c r="AH1416" s="17"/>
      <c r="AI1416" s="17"/>
    </row>
    <row r="1417" s="52" customFormat="1" ht="112.5" customHeight="1" hidden="1">
      <c r="A1417" t="s" s="176">
        <v>6322</v>
      </c>
      <c r="B1417" s="24"/>
      <c r="C1417" s="14"/>
      <c r="D1417" t="s" s="11">
        <v>1925</v>
      </c>
      <c r="E1417" s="11"/>
      <c r="F1417" s="10"/>
      <c r="G1417" t="s" s="10">
        <v>2232</v>
      </c>
      <c r="H1417" s="16"/>
      <c r="I1417" s="13"/>
      <c r="J1417" s="13"/>
      <c r="K1417" s="13"/>
      <c r="L1417" s="13"/>
      <c r="M1417" s="24">
        <v>2025</v>
      </c>
      <c r="N1417" s="19">
        <v>45737</v>
      </c>
      <c r="O1417" s="19">
        <v>47563</v>
      </c>
      <c r="P1417" s="19">
        <v>45740</v>
      </c>
      <c r="Q1417" t="s" s="145">
        <v>6323</v>
      </c>
      <c r="R1417" t="s" s="10">
        <v>3659</v>
      </c>
      <c r="S1417" s="10"/>
      <c r="T1417" t="s" s="10">
        <v>6324</v>
      </c>
      <c r="U1417" t="s" s="156">
        <v>6325</v>
      </c>
      <c r="V1417" t="s" s="56">
        <v>6326</v>
      </c>
      <c r="W1417" s="34"/>
      <c r="X1417" s="171"/>
      <c r="Y1417" s="16"/>
      <c r="Z1417" s="171"/>
      <c r="AA1417" s="22"/>
      <c r="AB1417" s="22"/>
      <c r="AC1417" s="22"/>
      <c r="AD1417" s="22"/>
      <c r="AE1417" s="22"/>
      <c r="AF1417" s="22"/>
      <c r="AG1417" s="37"/>
      <c r="AH1417" s="17"/>
      <c r="AI1417" s="17"/>
    </row>
    <row r="1418" s="179" customFormat="1" ht="112.5" customHeight="1" hidden="1">
      <c r="A1418" t="s" s="180">
        <v>6327</v>
      </c>
      <c r="B1418" t="s" s="33">
        <v>6265</v>
      </c>
      <c r="C1418" s="181"/>
      <c r="D1418" t="s" s="33">
        <v>1925</v>
      </c>
      <c r="E1418" s="33"/>
      <c r="F1418" s="33"/>
      <c r="G1418" t="s" s="33">
        <v>68</v>
      </c>
      <c r="H1418" s="182"/>
      <c r="M1418" s="183">
        <v>2024</v>
      </c>
      <c r="N1418" s="101">
        <v>45646</v>
      </c>
      <c r="O1418" s="101">
        <v>47483</v>
      </c>
      <c r="P1418" s="101">
        <v>45656</v>
      </c>
      <c r="Q1418" t="s" s="129">
        <v>6328</v>
      </c>
      <c r="R1418" t="s" s="33">
        <v>6329</v>
      </c>
      <c r="S1418" s="33"/>
      <c r="T1418" t="s" s="33">
        <v>6330</v>
      </c>
      <c r="U1418" t="s" s="129">
        <v>6331</v>
      </c>
      <c r="V1418" t="s" s="59">
        <v>6332</v>
      </c>
      <c r="W1418" s="184"/>
      <c r="X1418" s="171">
        <v>1200000</v>
      </c>
      <c r="Y1418" s="182"/>
      <c r="Z1418" s="171"/>
      <c r="AA1418" s="185"/>
      <c r="AB1418" s="185"/>
      <c r="AC1418" s="185"/>
      <c r="AD1418" s="185"/>
      <c r="AE1418" s="185"/>
      <c r="AF1418" s="185"/>
      <c r="AG1418" s="186"/>
    </row>
    <row r="1419" s="52" customFormat="1" ht="112.5" customHeight="1" hidden="1">
      <c r="A1419" s="187"/>
      <c r="B1419" s="24"/>
      <c r="C1419" s="14"/>
      <c r="D1419" t="s" s="11">
        <v>1925</v>
      </c>
      <c r="E1419" s="11"/>
      <c r="F1419" s="10"/>
      <c r="G1419" t="s" s="10">
        <v>47</v>
      </c>
      <c r="H1419" s="16"/>
      <c r="I1419" s="13"/>
      <c r="J1419" s="13"/>
      <c r="K1419" s="13"/>
      <c r="L1419" s="13"/>
      <c r="M1419" s="24">
        <v>2020</v>
      </c>
      <c r="N1419" s="19">
        <v>44125</v>
      </c>
      <c r="O1419" s="19">
        <v>51064</v>
      </c>
      <c r="P1419" s="19">
        <v>44126</v>
      </c>
      <c r="Q1419" t="s" s="145">
        <v>6333</v>
      </c>
      <c r="R1419" t="s" s="10">
        <v>6334</v>
      </c>
      <c r="S1419" t="s" s="10">
        <v>5837</v>
      </c>
      <c r="T1419" t="s" s="11">
        <v>6335</v>
      </c>
      <c r="U1419" t="s" s="55">
        <v>6336</v>
      </c>
      <c r="V1419" s="25"/>
      <c r="W1419" s="34"/>
      <c r="X1419" s="171"/>
      <c r="Y1419" s="16"/>
      <c r="Z1419" s="171"/>
      <c r="AA1419" s="22"/>
      <c r="AB1419" s="22"/>
      <c r="AC1419" s="22"/>
      <c r="AD1419" s="22"/>
      <c r="AE1419" s="22"/>
      <c r="AF1419" s="22"/>
      <c r="AG1419" s="37"/>
      <c r="AH1419" s="17"/>
      <c r="AI1419" s="17"/>
    </row>
    <row r="1420" s="52" customFormat="1" ht="112.5" customHeight="1" hidden="1">
      <c r="A1420" t="s" s="188">
        <v>6337</v>
      </c>
      <c r="B1420" t="s" s="10">
        <v>6338</v>
      </c>
      <c r="C1420" s="14"/>
      <c r="D1420" t="s" s="11">
        <v>1925</v>
      </c>
      <c r="E1420" s="11"/>
      <c r="F1420" s="10"/>
      <c r="G1420" t="s" s="10">
        <v>47</v>
      </c>
      <c r="H1420" s="16"/>
      <c r="I1420" s="13"/>
      <c r="J1420" s="13"/>
      <c r="K1420" s="13"/>
      <c r="L1420" s="13"/>
      <c r="M1420" s="24">
        <v>2025</v>
      </c>
      <c r="N1420" s="19">
        <v>45728</v>
      </c>
      <c r="O1420" s="19">
        <v>46641</v>
      </c>
      <c r="P1420" s="19">
        <v>45730</v>
      </c>
      <c r="Q1420" t="s" s="145">
        <v>711</v>
      </c>
      <c r="R1420" t="s" s="10">
        <v>6339</v>
      </c>
      <c r="S1420" s="10"/>
      <c r="T1420" t="s" s="56">
        <v>6340</v>
      </c>
      <c r="U1420" t="s" s="55">
        <v>680</v>
      </c>
      <c r="V1420" t="s" s="20">
        <v>6341</v>
      </c>
      <c r="W1420" s="34"/>
      <c r="X1420" s="171">
        <v>1296000</v>
      </c>
      <c r="Y1420" s="16"/>
      <c r="Z1420" s="171"/>
      <c r="AA1420" s="22"/>
      <c r="AB1420" s="22"/>
      <c r="AC1420" s="22"/>
      <c r="AD1420" s="22"/>
      <c r="AE1420" s="22"/>
      <c r="AF1420" s="22"/>
      <c r="AG1420" s="37"/>
      <c r="AH1420" s="17"/>
      <c r="AI1420" s="17"/>
    </row>
    <row r="1421" s="52" customFormat="1" ht="112.5" customHeight="1" hidden="1">
      <c r="A1421" t="s" s="189">
        <v>6342</v>
      </c>
      <c r="B1421" t="s" s="10">
        <v>6338</v>
      </c>
      <c r="C1421" s="14"/>
      <c r="D1421" t="s" s="11">
        <v>1925</v>
      </c>
      <c r="E1421" s="11"/>
      <c r="F1421" s="10"/>
      <c r="G1421" t="s" s="10">
        <v>47</v>
      </c>
      <c r="H1421" s="16"/>
      <c r="I1421" s="13"/>
      <c r="J1421" s="13"/>
      <c r="K1421" s="13"/>
      <c r="L1421" s="13"/>
      <c r="M1421" s="24">
        <v>2025</v>
      </c>
      <c r="N1421" s="19">
        <v>45733</v>
      </c>
      <c r="O1421" s="19">
        <v>46463</v>
      </c>
      <c r="P1421" s="19">
        <v>45737</v>
      </c>
      <c r="Q1421" t="s" s="145">
        <v>711</v>
      </c>
      <c r="R1421" t="s" s="10">
        <v>6343</v>
      </c>
      <c r="S1421" s="10"/>
      <c r="T1421" t="s" s="85">
        <v>6344</v>
      </c>
      <c r="U1421" t="s" s="79">
        <v>6345</v>
      </c>
      <c r="V1421" t="s" s="20">
        <v>6346</v>
      </c>
      <c r="W1421" s="34"/>
      <c r="X1421" s="190">
        <v>94020</v>
      </c>
      <c r="Y1421" s="16"/>
      <c r="Z1421" s="191">
        <v>94020</v>
      </c>
      <c r="AA1421" s="22"/>
      <c r="AB1421" s="22"/>
      <c r="AC1421" s="22"/>
      <c r="AD1421" s="22"/>
      <c r="AE1421" s="22"/>
      <c r="AF1421" s="22"/>
      <c r="AG1421" s="37"/>
      <c r="AH1421" s="17"/>
      <c r="AI1421" s="17"/>
    </row>
    <row r="1422" s="52" customFormat="1" ht="112.5" customHeight="1">
      <c r="A1422" t="s" s="189">
        <v>6347</v>
      </c>
      <c r="B1422" t="s" s="10">
        <v>6265</v>
      </c>
      <c r="C1422" s="14"/>
      <c r="D1422" t="s" s="11">
        <v>1925</v>
      </c>
      <c r="E1422" s="11"/>
      <c r="F1422" s="10"/>
      <c r="G1422" t="s" s="10">
        <v>60</v>
      </c>
      <c r="H1422" s="16"/>
      <c r="I1422" s="13"/>
      <c r="J1422" s="13"/>
      <c r="K1422" s="13"/>
      <c r="L1422" s="13"/>
      <c r="M1422" s="24">
        <v>2025</v>
      </c>
      <c r="N1422" s="19">
        <v>45771</v>
      </c>
      <c r="O1422" s="19">
        <v>47597</v>
      </c>
      <c r="P1422" s="19">
        <v>45776</v>
      </c>
      <c r="Q1422" t="s" s="145">
        <v>4710</v>
      </c>
      <c r="R1422" t="s" s="10">
        <v>6348</v>
      </c>
      <c r="S1422" s="10"/>
      <c r="T1422" t="s" s="85">
        <v>6349</v>
      </c>
      <c r="U1422" t="s" s="79">
        <v>6350</v>
      </c>
      <c r="V1422" s="25"/>
      <c r="W1422" s="34"/>
      <c r="X1422" s="190"/>
      <c r="Y1422" s="16"/>
      <c r="Z1422" s="191"/>
      <c r="AA1422" s="22"/>
      <c r="AB1422" s="22"/>
      <c r="AC1422" s="22"/>
      <c r="AD1422" s="22"/>
      <c r="AE1422" s="22"/>
      <c r="AF1422" s="22"/>
      <c r="AG1422" s="37"/>
      <c r="AH1422" s="17"/>
      <c r="AI1422" s="17"/>
    </row>
    <row r="1423" s="68" customFormat="1" ht="112.5" customHeight="1">
      <c r="A1423" t="s" s="192">
        <v>6351</v>
      </c>
      <c r="B1423" t="s" s="10">
        <v>6265</v>
      </c>
      <c r="C1423" s="14"/>
      <c r="D1423" t="s" s="11">
        <v>1925</v>
      </c>
      <c r="E1423" s="11"/>
      <c r="F1423" s="10"/>
      <c r="G1423" t="s" s="10">
        <v>60</v>
      </c>
      <c r="H1423" s="16"/>
      <c r="I1423" s="13"/>
      <c r="J1423" s="13"/>
      <c r="K1423" s="13"/>
      <c r="L1423" s="13"/>
      <c r="M1423" s="24">
        <v>2025</v>
      </c>
      <c r="N1423" s="19">
        <v>45775</v>
      </c>
      <c r="O1423" s="19">
        <v>47601</v>
      </c>
      <c r="P1423" s="19">
        <v>45782</v>
      </c>
      <c r="Q1423" t="s" s="145">
        <v>4710</v>
      </c>
      <c r="R1423" t="s" s="10">
        <v>3659</v>
      </c>
      <c r="S1423" s="10"/>
      <c r="T1423" t="s" s="85">
        <v>6352</v>
      </c>
      <c r="U1423" t="s" s="79">
        <v>6353</v>
      </c>
      <c r="V1423" s="25"/>
      <c r="W1423" s="34"/>
      <c r="X1423" s="193"/>
      <c r="Y1423" s="16"/>
      <c r="Z1423" s="194"/>
      <c r="AA1423" s="22"/>
      <c r="AB1423" s="22"/>
      <c r="AC1423" s="22"/>
      <c r="AD1423" s="22"/>
      <c r="AE1423" s="22"/>
      <c r="AF1423" s="22"/>
      <c r="AG1423" s="37"/>
      <c r="AH1423" s="17"/>
      <c r="AI1423" s="17"/>
    </row>
    <row r="1424" s="9" customFormat="1" ht="112.5" customHeight="1" hidden="1">
      <c r="A1424" t="s" s="55">
        <v>6354</v>
      </c>
      <c r="B1424" t="s" s="10">
        <v>6259</v>
      </c>
      <c r="C1424" s="14"/>
      <c r="D1424" t="s" s="11">
        <v>1925</v>
      </c>
      <c r="E1424" s="11"/>
      <c r="F1424" s="10"/>
      <c r="G1424" t="s" s="10">
        <v>47</v>
      </c>
      <c r="H1424" s="16"/>
      <c r="I1424" s="13"/>
      <c r="J1424" s="13"/>
      <c r="K1424" s="13"/>
      <c r="L1424" s="13"/>
      <c r="M1424" s="24">
        <v>2025</v>
      </c>
      <c r="N1424" s="19">
        <v>45736</v>
      </c>
      <c r="O1424" t="s" s="10">
        <v>6355</v>
      </c>
      <c r="P1424" s="19">
        <v>45740</v>
      </c>
      <c r="Q1424" t="s" s="145">
        <v>6356</v>
      </c>
      <c r="R1424" t="s" s="33">
        <v>6357</v>
      </c>
      <c r="S1424" s="10"/>
      <c r="T1424" t="s" s="85">
        <v>6358</v>
      </c>
      <c r="U1424" t="s" s="79">
        <v>6359</v>
      </c>
      <c r="V1424" s="25"/>
      <c r="W1424" s="34"/>
      <c r="X1424" s="34"/>
      <c r="Y1424" s="16"/>
      <c r="Z1424" s="22"/>
      <c r="AA1424" s="22"/>
      <c r="AB1424" s="22"/>
      <c r="AC1424" s="22"/>
      <c r="AD1424" s="22"/>
      <c r="AE1424" s="22"/>
      <c r="AF1424" s="22"/>
      <c r="AG1424" s="37"/>
      <c r="AH1424" s="17"/>
      <c r="AI1424" s="17"/>
    </row>
    <row r="1425" s="67" customFormat="1" ht="112.5" customHeight="1" hidden="1">
      <c r="A1425" t="s" s="39">
        <v>6360</v>
      </c>
      <c r="B1425" t="s" s="10">
        <v>6361</v>
      </c>
      <c r="C1425" s="14"/>
      <c r="D1425" t="s" s="118">
        <v>1925</v>
      </c>
      <c r="E1425" s="195"/>
      <c r="F1425" s="10"/>
      <c r="G1425" t="s" s="10">
        <v>68</v>
      </c>
      <c r="H1425" s="16"/>
      <c r="I1425" s="13"/>
      <c r="J1425" t="s" s="10">
        <v>6362</v>
      </c>
      <c r="K1425" s="18">
        <v>812</v>
      </c>
      <c r="L1425" t="s" s="10">
        <v>6363</v>
      </c>
      <c r="M1425" s="24">
        <v>2024</v>
      </c>
      <c r="N1425" s="19">
        <v>45636</v>
      </c>
      <c r="O1425" s="78">
        <v>47462</v>
      </c>
      <c r="P1425" s="19">
        <v>45582</v>
      </c>
      <c r="Q1425" t="s" s="145">
        <v>4175</v>
      </c>
      <c r="R1425" t="s" s="33">
        <v>6272</v>
      </c>
      <c r="S1425" t="s" s="36">
        <v>4925</v>
      </c>
      <c r="T1425" t="s" s="85">
        <v>6364</v>
      </c>
      <c r="U1425" t="s" s="79">
        <v>6365</v>
      </c>
      <c r="V1425" t="s" s="20">
        <v>6366</v>
      </c>
      <c r="W1425" s="34"/>
      <c r="X1425" s="123" cm="1">
        <f t="array" ref="X1425">Z1425+AF1425</f>
        <v>1752452.88</v>
      </c>
      <c r="Y1425" s="16"/>
      <c r="Z1425" s="22">
        <v>1590432.25</v>
      </c>
      <c r="AA1425" s="22"/>
      <c r="AB1425" s="22"/>
      <c r="AC1425" s="22"/>
      <c r="AD1425" s="22"/>
      <c r="AE1425" s="22"/>
      <c r="AF1425" s="125">
        <v>162020.63</v>
      </c>
      <c r="AG1425" s="37"/>
      <c r="AH1425" s="17"/>
      <c r="AI1425" s="17"/>
    </row>
    <row r="1426" s="52" customFormat="1" ht="112.5" customHeight="1" hidden="1">
      <c r="A1426" t="s" s="39">
        <v>6367</v>
      </c>
      <c r="B1426" t="s" s="10">
        <v>6368</v>
      </c>
      <c r="C1426" s="14"/>
      <c r="D1426" t="s" s="118">
        <v>1925</v>
      </c>
      <c r="E1426" s="195"/>
      <c r="F1426" s="10"/>
      <c r="G1426" t="s" s="10">
        <v>68</v>
      </c>
      <c r="H1426" s="16"/>
      <c r="I1426" s="13"/>
      <c r="J1426" s="13"/>
      <c r="K1426" s="13"/>
      <c r="L1426" s="13"/>
      <c r="M1426" s="24">
        <v>2024</v>
      </c>
      <c r="N1426" s="19">
        <v>45475</v>
      </c>
      <c r="O1426" s="19">
        <v>46387</v>
      </c>
      <c r="P1426" s="19">
        <v>45491</v>
      </c>
      <c r="Q1426" t="s" s="145">
        <v>676</v>
      </c>
      <c r="R1426" t="s" s="10">
        <v>6272</v>
      </c>
      <c r="S1426" s="10"/>
      <c r="T1426" t="s" s="85">
        <v>6369</v>
      </c>
      <c r="U1426" t="s" s="79">
        <v>6370</v>
      </c>
      <c r="V1426" t="s" s="45">
        <v>6371</v>
      </c>
      <c r="W1426" s="34"/>
      <c r="X1426" s="34"/>
      <c r="Y1426" s="16"/>
      <c r="Z1426" s="22"/>
      <c r="AA1426" s="22"/>
      <c r="AB1426" s="22"/>
      <c r="AC1426" s="22"/>
      <c r="AD1426" s="22"/>
      <c r="AE1426" s="22"/>
      <c r="AF1426" s="22"/>
      <c r="AG1426" s="37"/>
      <c r="AH1426" s="17"/>
      <c r="AI1426" s="17"/>
    </row>
    <row r="1427" s="52" customFormat="1" ht="112.5" customHeight="1" hidden="1">
      <c r="A1427" t="s" s="39">
        <v>6372</v>
      </c>
      <c r="B1427" t="s" s="10">
        <v>5223</v>
      </c>
      <c r="C1427" s="14"/>
      <c r="D1427" t="s" s="118">
        <v>1925</v>
      </c>
      <c r="E1427" s="195"/>
      <c r="F1427" s="10"/>
      <c r="G1427" t="s" s="10">
        <v>47</v>
      </c>
      <c r="H1427" s="16"/>
      <c r="I1427" s="13"/>
      <c r="J1427" s="13"/>
      <c r="K1427" s="13"/>
      <c r="L1427" s="13"/>
      <c r="M1427" s="24">
        <v>2025</v>
      </c>
      <c r="N1427" s="19">
        <v>45785</v>
      </c>
      <c r="O1427" s="19">
        <v>47026</v>
      </c>
      <c r="P1427" s="19">
        <v>45786</v>
      </c>
      <c r="Q1427" t="s" s="145">
        <v>711</v>
      </c>
      <c r="R1427" t="s" s="10">
        <v>6373</v>
      </c>
      <c r="S1427" s="10"/>
      <c r="T1427" t="s" s="85">
        <v>6374</v>
      </c>
      <c r="U1427" t="s" s="79">
        <v>323</v>
      </c>
      <c r="V1427" t="s" s="20">
        <v>6375</v>
      </c>
      <c r="W1427" s="34"/>
      <c r="X1427" s="34"/>
      <c r="Y1427" s="16"/>
      <c r="Z1427" s="22"/>
      <c r="AA1427" s="22"/>
      <c r="AB1427" s="22"/>
      <c r="AC1427" s="22"/>
      <c r="AD1427" s="22"/>
      <c r="AE1427" s="22"/>
      <c r="AF1427" s="22"/>
      <c r="AG1427" s="37"/>
      <c r="AH1427" s="17"/>
      <c r="AI1427" s="17"/>
    </row>
    <row r="1428" s="52" customFormat="1" ht="112.5" customHeight="1" hidden="1">
      <c r="A1428" t="s" s="39">
        <v>6376</v>
      </c>
      <c r="B1428" t="s" s="10">
        <v>6361</v>
      </c>
      <c r="C1428" s="14"/>
      <c r="D1428" t="s" s="118">
        <v>1925</v>
      </c>
      <c r="E1428" s="195"/>
      <c r="F1428" s="10"/>
      <c r="G1428" t="s" s="10">
        <v>47</v>
      </c>
      <c r="H1428" s="16"/>
      <c r="I1428" s="13"/>
      <c r="J1428" s="13"/>
      <c r="K1428" s="13"/>
      <c r="L1428" s="13"/>
      <c r="M1428" s="24">
        <v>2025</v>
      </c>
      <c r="N1428" s="19">
        <v>45806</v>
      </c>
      <c r="O1428" s="78">
        <v>46535</v>
      </c>
      <c r="P1428" s="19">
        <v>45807</v>
      </c>
      <c r="Q1428" t="s" s="145">
        <v>1613</v>
      </c>
      <c r="R1428" t="s" s="10">
        <v>6377</v>
      </c>
      <c r="S1428" t="s" s="36">
        <v>4925</v>
      </c>
      <c r="T1428" t="s" s="10">
        <v>6378</v>
      </c>
      <c r="U1428" t="s" s="164">
        <v>6379</v>
      </c>
      <c r="V1428" t="s" s="20">
        <v>6380</v>
      </c>
      <c r="W1428" s="34"/>
      <c r="X1428" s="34"/>
      <c r="Y1428" s="16"/>
      <c r="Z1428" s="22"/>
      <c r="AA1428" s="22"/>
      <c r="AB1428" s="22"/>
      <c r="AC1428" s="22"/>
      <c r="AD1428" s="22"/>
      <c r="AE1428" s="22"/>
      <c r="AF1428" s="22"/>
      <c r="AG1428" s="37"/>
      <c r="AH1428" s="17"/>
      <c r="AI1428" s="17"/>
    </row>
    <row r="1429" s="52" customFormat="1" ht="112.5" customHeight="1" hidden="1">
      <c r="A1429" t="s" s="39">
        <v>6381</v>
      </c>
      <c r="B1429" t="s" s="10">
        <v>6382</v>
      </c>
      <c r="C1429" s="14"/>
      <c r="D1429" t="s" s="118">
        <v>1925</v>
      </c>
      <c r="E1429" s="195"/>
      <c r="F1429" s="10"/>
      <c r="G1429" t="s" s="10">
        <v>47</v>
      </c>
      <c r="H1429" s="16"/>
      <c r="I1429" s="13"/>
      <c r="J1429" s="13"/>
      <c r="K1429" s="13"/>
      <c r="L1429" s="13"/>
      <c r="M1429" s="24">
        <v>2025</v>
      </c>
      <c r="N1429" s="19">
        <v>45782</v>
      </c>
      <c r="O1429" s="19">
        <v>46635</v>
      </c>
      <c r="P1429" s="19">
        <v>45792</v>
      </c>
      <c r="Q1429" t="s" s="10">
        <v>711</v>
      </c>
      <c r="R1429" t="s" s="10">
        <v>6383</v>
      </c>
      <c r="T1429" t="s" s="85">
        <v>6384</v>
      </c>
      <c r="U1429" t="s" s="79">
        <v>6385</v>
      </c>
      <c r="V1429" t="s" s="20">
        <v>6386</v>
      </c>
      <c r="W1429" s="34"/>
      <c r="X1429" s="34"/>
      <c r="Y1429" s="16"/>
      <c r="Z1429" s="22"/>
      <c r="AA1429" s="22"/>
      <c r="AB1429" s="22"/>
      <c r="AC1429" s="22"/>
      <c r="AD1429" s="22"/>
      <c r="AE1429" s="22"/>
      <c r="AF1429" s="22"/>
      <c r="AG1429" s="37"/>
      <c r="AH1429" s="17"/>
      <c r="AI1429" s="17"/>
    </row>
    <row r="1430" s="52" customFormat="1" ht="112.5" customHeight="1" hidden="1">
      <c r="A1430" t="s" s="196">
        <v>6387</v>
      </c>
      <c r="B1430" t="s" s="10">
        <v>5223</v>
      </c>
      <c r="C1430" s="14"/>
      <c r="D1430" t="s" s="197">
        <v>120</v>
      </c>
      <c r="E1430" s="198"/>
      <c r="F1430" s="10"/>
      <c r="G1430" t="s" s="10">
        <v>47</v>
      </c>
      <c r="H1430" s="16"/>
      <c r="I1430" s="13"/>
      <c r="J1430" s="13"/>
      <c r="K1430" s="13"/>
      <c r="L1430" s="13"/>
      <c r="M1430" s="24">
        <v>2024</v>
      </c>
      <c r="N1430" s="19">
        <v>45464</v>
      </c>
      <c r="O1430" s="19">
        <v>46053</v>
      </c>
      <c r="P1430" s="19">
        <v>45497</v>
      </c>
      <c r="Q1430" t="s" s="10">
        <v>711</v>
      </c>
      <c r="R1430" t="s" s="10">
        <v>6388</v>
      </c>
      <c r="T1430" t="s" s="85">
        <v>6389</v>
      </c>
      <c r="U1430" t="s" s="79">
        <v>323</v>
      </c>
      <c r="V1430" t="s" s="20">
        <v>6390</v>
      </c>
      <c r="W1430" s="34"/>
      <c r="X1430" s="34"/>
      <c r="Y1430" s="16"/>
      <c r="Z1430" s="22"/>
      <c r="AA1430" s="22"/>
      <c r="AB1430" s="22"/>
      <c r="AC1430" s="22"/>
      <c r="AD1430" s="22"/>
      <c r="AE1430" s="22"/>
      <c r="AF1430" s="22"/>
      <c r="AG1430" s="37"/>
      <c r="AH1430" s="17"/>
      <c r="AI1430" s="17"/>
    </row>
    <row r="1431" s="52" customFormat="1" ht="112.5" customHeight="1" hidden="1">
      <c r="A1431" t="s" s="39">
        <v>6391</v>
      </c>
      <c r="B1431" t="s" s="10">
        <v>6392</v>
      </c>
      <c r="C1431" s="14"/>
      <c r="D1431" t="s" s="118">
        <v>1925</v>
      </c>
      <c r="E1431" s="195"/>
      <c r="F1431" s="10"/>
      <c r="G1431" t="s" s="10">
        <v>3888</v>
      </c>
      <c r="H1431" s="16"/>
      <c r="I1431" s="13"/>
      <c r="J1431" s="13"/>
      <c r="K1431" s="13"/>
      <c r="L1431" s="13"/>
      <c r="M1431" s="24">
        <v>2025</v>
      </c>
      <c r="N1431" s="19">
        <v>45834</v>
      </c>
      <c r="O1431" s="19">
        <v>46564</v>
      </c>
      <c r="P1431" s="19">
        <v>45839</v>
      </c>
      <c r="Q1431" t="s" s="145">
        <v>3442</v>
      </c>
      <c r="R1431" t="s" s="10">
        <v>6393</v>
      </c>
      <c r="S1431" s="10"/>
      <c r="T1431" t="s" s="85">
        <v>6394</v>
      </c>
      <c r="U1431" t="s" s="79">
        <v>6395</v>
      </c>
      <c r="V1431" s="25"/>
      <c r="W1431" s="34"/>
      <c r="X1431" s="34"/>
      <c r="Y1431" s="16"/>
      <c r="Z1431" s="22"/>
      <c r="AA1431" s="22"/>
      <c r="AB1431" s="22"/>
      <c r="AC1431" s="22"/>
      <c r="AD1431" s="22"/>
      <c r="AE1431" s="22"/>
      <c r="AF1431" s="22"/>
      <c r="AG1431" s="37"/>
      <c r="AH1431" s="17"/>
      <c r="AI1431" s="17"/>
    </row>
    <row r="1432" s="52" customFormat="1" ht="112.5" customHeight="1" hidden="1">
      <c r="A1432" t="s" s="39">
        <v>6396</v>
      </c>
      <c r="B1432" t="s" s="10">
        <v>5223</v>
      </c>
      <c r="C1432" s="14"/>
      <c r="D1432" t="s" s="118">
        <v>1925</v>
      </c>
      <c r="E1432" s="195"/>
      <c r="F1432" s="10"/>
      <c r="G1432" t="s" s="10">
        <v>47</v>
      </c>
      <c r="H1432" s="16"/>
      <c r="I1432" s="13"/>
      <c r="J1432" s="13"/>
      <c r="K1432" s="13"/>
      <c r="L1432" s="13"/>
      <c r="M1432" s="24">
        <v>2025</v>
      </c>
      <c r="N1432" s="19">
        <v>45796</v>
      </c>
      <c r="O1432" s="19">
        <v>46904</v>
      </c>
      <c r="P1432" s="19">
        <v>45812</v>
      </c>
      <c r="Q1432" t="s" s="145">
        <v>4250</v>
      </c>
      <c r="R1432" t="s" s="10">
        <v>6397</v>
      </c>
      <c r="S1432" s="10"/>
      <c r="T1432" t="s" s="85">
        <v>6398</v>
      </c>
      <c r="U1432" t="s" s="79">
        <v>323</v>
      </c>
      <c r="V1432" s="25"/>
      <c r="W1432" s="34"/>
      <c r="X1432" s="34"/>
      <c r="Y1432" s="16"/>
      <c r="Z1432" s="22"/>
      <c r="AA1432" s="22"/>
      <c r="AB1432" s="22"/>
      <c r="AC1432" s="22"/>
      <c r="AD1432" s="22"/>
      <c r="AE1432" s="22"/>
      <c r="AF1432" s="22"/>
      <c r="AG1432" s="37"/>
      <c r="AH1432" s="17"/>
      <c r="AI1432" s="17"/>
    </row>
    <row r="1433" s="52" customFormat="1" ht="112.5" customHeight="1" hidden="1">
      <c r="A1433" t="s" s="39">
        <v>6399</v>
      </c>
      <c r="B1433" t="s" s="10">
        <v>6400</v>
      </c>
      <c r="C1433" s="14"/>
      <c r="D1433" t="s" s="118">
        <v>1925</v>
      </c>
      <c r="E1433" s="195"/>
      <c r="F1433" s="10"/>
      <c r="G1433" t="s" s="10">
        <v>68</v>
      </c>
      <c r="H1433" s="16"/>
      <c r="I1433" s="13"/>
      <c r="J1433" s="13"/>
      <c r="K1433" s="13"/>
      <c r="L1433" s="13"/>
      <c r="M1433" s="24">
        <v>2025</v>
      </c>
      <c r="N1433" s="19">
        <v>45776</v>
      </c>
      <c r="O1433" s="19">
        <v>47602</v>
      </c>
      <c r="P1433" s="19">
        <v>45796</v>
      </c>
      <c r="Q1433" t="s" s="145">
        <v>6401</v>
      </c>
      <c r="R1433" t="s" s="10">
        <v>3659</v>
      </c>
      <c r="S1433" s="10"/>
      <c r="T1433" t="s" s="85">
        <v>6402</v>
      </c>
      <c r="U1433" t="s" s="79">
        <v>6403</v>
      </c>
      <c r="V1433" t="s" s="20">
        <v>6404</v>
      </c>
      <c r="W1433" s="34"/>
      <c r="X1433" s="34"/>
      <c r="Y1433" s="16"/>
      <c r="Z1433" s="22"/>
      <c r="AA1433" s="22"/>
      <c r="AB1433" s="22"/>
      <c r="AC1433" s="22"/>
      <c r="AD1433" s="22"/>
      <c r="AE1433" s="22"/>
      <c r="AF1433" s="22"/>
      <c r="AG1433" s="37"/>
      <c r="AH1433" s="17"/>
      <c r="AI1433" s="17"/>
    </row>
    <row r="1434" s="52" customFormat="1" ht="112.5" customHeight="1" hidden="1">
      <c r="A1434" s="199"/>
      <c r="B1434" s="24"/>
      <c r="C1434" s="14"/>
      <c r="D1434" s="118"/>
      <c r="E1434" s="195"/>
      <c r="F1434" s="10"/>
      <c r="G1434" s="10"/>
      <c r="H1434" s="16"/>
      <c r="I1434" s="13"/>
      <c r="J1434" s="13"/>
      <c r="K1434" s="13"/>
      <c r="L1434" s="13"/>
      <c r="M1434" s="24">
        <v>2024</v>
      </c>
      <c r="N1434" s="19">
        <v>45545</v>
      </c>
      <c r="O1434" s="19">
        <v>47371</v>
      </c>
      <c r="P1434" s="19"/>
      <c r="Q1434" t="s" s="145">
        <v>6405</v>
      </c>
      <c r="R1434" t="s" s="10">
        <v>6272</v>
      </c>
      <c r="S1434" s="10"/>
      <c r="T1434" t="s" s="85">
        <v>6406</v>
      </c>
      <c r="U1434" t="s" s="79">
        <v>6407</v>
      </c>
      <c r="V1434" t="s" s="20">
        <v>6408</v>
      </c>
      <c r="W1434" s="34"/>
      <c r="X1434" s="34"/>
      <c r="Y1434" s="16"/>
      <c r="Z1434" s="22"/>
      <c r="AA1434" s="22"/>
      <c r="AB1434" s="22"/>
      <c r="AC1434" s="22"/>
      <c r="AD1434" s="22"/>
      <c r="AE1434" s="22"/>
      <c r="AF1434" s="22"/>
      <c r="AG1434" s="37"/>
      <c r="AH1434" s="17"/>
      <c r="AI1434" s="17"/>
    </row>
    <row r="1435" s="52" customFormat="1" ht="112.5" customHeight="1" hidden="1">
      <c r="A1435" t="s" s="55">
        <v>6409</v>
      </c>
      <c r="B1435" t="s" s="10">
        <v>5223</v>
      </c>
      <c r="C1435" s="14"/>
      <c r="D1435" t="s" s="118">
        <v>1925</v>
      </c>
      <c r="E1435" s="195"/>
      <c r="F1435" s="10"/>
      <c r="G1435" t="s" s="10">
        <v>47</v>
      </c>
      <c r="H1435" s="16"/>
      <c r="I1435" s="13"/>
      <c r="J1435" s="13"/>
      <c r="K1435" s="13"/>
      <c r="L1435" s="13"/>
      <c r="M1435" s="24">
        <v>2025</v>
      </c>
      <c r="N1435" s="19">
        <v>45853</v>
      </c>
      <c r="O1435" s="19">
        <v>47057</v>
      </c>
      <c r="P1435" s="19">
        <v>45854</v>
      </c>
      <c r="Q1435" t="s" s="145">
        <v>1613</v>
      </c>
      <c r="R1435" t="s" s="53">
        <v>6410</v>
      </c>
      <c r="S1435" s="200"/>
      <c r="T1435" t="s" s="85">
        <v>6411</v>
      </c>
      <c r="U1435" t="s" s="79">
        <v>323</v>
      </c>
      <c r="V1435" t="s" s="33">
        <v>6412</v>
      </c>
      <c r="W1435" s="34"/>
      <c r="X1435" s="34"/>
      <c r="Y1435" s="16"/>
      <c r="Z1435" s="22"/>
      <c r="AA1435" s="22"/>
      <c r="AB1435" s="22"/>
      <c r="AC1435" s="22"/>
      <c r="AD1435" s="22"/>
      <c r="AE1435" s="22"/>
      <c r="AF1435" s="22"/>
      <c r="AG1435" s="37"/>
      <c r="AH1435" s="17"/>
      <c r="AI1435" s="17"/>
    </row>
    <row r="1436" s="68" customFormat="1" ht="112.5" customHeight="1" hidden="1">
      <c r="A1436" t="s" s="142">
        <v>6413</v>
      </c>
      <c r="B1436" t="s" s="10">
        <v>6414</v>
      </c>
      <c r="C1436" s="14"/>
      <c r="D1436" t="s" s="118">
        <v>1925</v>
      </c>
      <c r="E1436" s="195"/>
      <c r="F1436" s="10"/>
      <c r="G1436" t="s" s="10">
        <v>47</v>
      </c>
      <c r="H1436" s="16"/>
      <c r="I1436" s="13"/>
      <c r="J1436" s="13"/>
      <c r="K1436" s="13"/>
      <c r="L1436" s="13"/>
      <c r="M1436" s="24">
        <v>2025</v>
      </c>
      <c r="N1436" s="19">
        <v>45813</v>
      </c>
      <c r="O1436" s="19">
        <v>56770</v>
      </c>
      <c r="P1436" s="19">
        <v>45834</v>
      </c>
      <c r="Q1436" t="s" s="145">
        <v>4021</v>
      </c>
      <c r="R1436" t="s" s="201">
        <v>6415</v>
      </c>
      <c r="S1436" s="200"/>
      <c r="T1436" t="s" s="85">
        <v>6416</v>
      </c>
      <c r="U1436" t="s" s="79">
        <v>4023</v>
      </c>
      <c r="V1436" t="s" s="56">
        <v>6417</v>
      </c>
      <c r="W1436" s="34"/>
      <c r="X1436" s="34"/>
      <c r="Y1436" s="16"/>
      <c r="Z1436" s="22"/>
      <c r="AA1436" s="22"/>
      <c r="AB1436" s="22"/>
      <c r="AC1436" s="22"/>
      <c r="AD1436" s="22"/>
      <c r="AE1436" s="22"/>
      <c r="AF1436" s="22"/>
      <c r="AG1436" s="37"/>
      <c r="AH1436" s="17"/>
      <c r="AI1436" s="17"/>
    </row>
    <row r="1437" s="9" customFormat="1" ht="143.25" customHeight="1">
      <c r="A1437" t="s" s="142">
        <v>6418</v>
      </c>
      <c r="B1437" t="s" s="10">
        <v>6265</v>
      </c>
      <c r="C1437" s="14"/>
      <c r="D1437" t="s" s="11">
        <v>1925</v>
      </c>
      <c r="E1437" s="11"/>
      <c r="F1437" s="10"/>
      <c r="G1437" t="s" s="10">
        <v>40</v>
      </c>
      <c r="H1437" s="16"/>
      <c r="I1437" s="13"/>
      <c r="J1437" s="13"/>
      <c r="K1437" s="13"/>
      <c r="L1437" s="13"/>
      <c r="M1437" s="24">
        <v>2025</v>
      </c>
      <c r="N1437" s="19">
        <v>45842</v>
      </c>
      <c r="O1437" s="19">
        <v>47668</v>
      </c>
      <c r="P1437" s="19">
        <v>45849</v>
      </c>
      <c r="Q1437" t="s" s="145">
        <v>6419</v>
      </c>
      <c r="R1437" t="s" s="10">
        <v>6420</v>
      </c>
      <c r="S1437" s="10"/>
      <c r="T1437" t="s" s="10">
        <v>6421</v>
      </c>
      <c r="U1437" t="s" s="202">
        <v>6422</v>
      </c>
      <c r="V1437" t="s" s="45">
        <v>6423</v>
      </c>
      <c r="W1437" s="34"/>
      <c r="X1437" s="34"/>
      <c r="Y1437" s="16"/>
      <c r="Z1437" s="22"/>
      <c r="AA1437" s="22"/>
      <c r="AB1437" s="22"/>
      <c r="AC1437" s="22"/>
      <c r="AD1437" s="22"/>
      <c r="AE1437" s="22"/>
      <c r="AF1437" s="22"/>
      <c r="AG1437" s="37"/>
      <c r="AH1437" s="17"/>
      <c r="AI1437" s="17"/>
    </row>
    <row r="1438" s="203" customFormat="1" ht="112.5" customHeight="1" hidden="1">
      <c r="B1438" t="s" s="10">
        <v>5223</v>
      </c>
      <c r="C1438" s="14"/>
      <c r="D1438" t="s" s="10">
        <v>1925</v>
      </c>
      <c r="E1438" s="10"/>
      <c r="F1438" s="10"/>
      <c r="G1438" t="s" s="10">
        <v>40</v>
      </c>
      <c r="H1438" s="16"/>
      <c r="I1438" s="13"/>
      <c r="J1438" s="13"/>
      <c r="K1438" s="13"/>
      <c r="L1438" s="13"/>
      <c r="M1438" s="24">
        <v>2025</v>
      </c>
      <c r="N1438" s="19">
        <v>45754</v>
      </c>
      <c r="O1438" s="19">
        <v>46081</v>
      </c>
      <c r="P1438" s="19">
        <v>45763</v>
      </c>
      <c r="Q1438" t="s" s="10">
        <v>1683</v>
      </c>
      <c r="R1438" s="10"/>
      <c r="S1438" s="10"/>
      <c r="T1438" t="s" s="85">
        <v>6424</v>
      </c>
      <c r="U1438" t="s" s="204">
        <v>6425</v>
      </c>
      <c r="V1438" s="25"/>
      <c r="W1438" s="34"/>
      <c r="X1438" s="34"/>
      <c r="Y1438" s="16"/>
      <c r="Z1438" s="22"/>
      <c r="AA1438" s="22"/>
      <c r="AB1438" s="22"/>
      <c r="AC1438" s="22"/>
      <c r="AD1438" s="22"/>
      <c r="AE1438" s="22"/>
      <c r="AF1438" s="22"/>
      <c r="AG1438" s="37"/>
      <c r="AH1438" s="17"/>
      <c r="AI1438" s="17"/>
    </row>
    <row r="1439" s="203" customFormat="1" ht="112.5" customHeight="1" hidden="1">
      <c r="A1439" t="s" s="55">
        <v>6426</v>
      </c>
      <c r="B1439" t="s" s="10">
        <v>6427</v>
      </c>
      <c r="C1439" s="14"/>
      <c r="D1439" t="s" s="10">
        <v>1925</v>
      </c>
      <c r="E1439" s="10"/>
      <c r="F1439" s="10"/>
      <c r="G1439" s="10"/>
      <c r="H1439" s="16"/>
      <c r="I1439" s="13"/>
      <c r="J1439" s="13"/>
      <c r="K1439" s="13"/>
      <c r="L1439" s="13"/>
      <c r="M1439" s="24"/>
      <c r="N1439" s="19">
        <v>45848</v>
      </c>
      <c r="O1439" s="19">
        <v>47674</v>
      </c>
      <c r="P1439" s="19">
        <v>45852</v>
      </c>
      <c r="Q1439" t="s" s="55">
        <v>6428</v>
      </c>
      <c r="R1439" t="s" s="10">
        <v>6429</v>
      </c>
      <c r="S1439" s="10"/>
      <c r="T1439" t="s" s="85">
        <v>6430</v>
      </c>
      <c r="U1439" t="s" s="85">
        <v>6431</v>
      </c>
      <c r="V1439" t="s" s="45">
        <v>6432</v>
      </c>
      <c r="W1439" s="34"/>
      <c r="X1439" s="34"/>
      <c r="Y1439" s="16"/>
      <c r="Z1439" s="22"/>
      <c r="AA1439" s="22"/>
      <c r="AB1439" s="22"/>
      <c r="AC1439" s="22"/>
      <c r="AD1439" s="22"/>
      <c r="AE1439" s="22"/>
      <c r="AF1439" s="22"/>
      <c r="AG1439" s="37"/>
      <c r="AH1439" s="17"/>
      <c r="AI1439" s="17"/>
    </row>
    <row r="1440" s="203" customFormat="1" ht="112.5" customHeight="1" hidden="1">
      <c r="A1440" t="s" s="154">
        <v>6433</v>
      </c>
      <c r="B1440" t="s" s="10">
        <v>6434</v>
      </c>
      <c r="C1440" s="14"/>
      <c r="D1440" t="s" s="10">
        <v>1925</v>
      </c>
      <c r="E1440" s="10"/>
      <c r="F1440" s="10"/>
      <c r="G1440" t="s" s="10">
        <v>47</v>
      </c>
      <c r="H1440" s="16"/>
      <c r="I1440" s="13"/>
      <c r="J1440" s="13"/>
      <c r="K1440" s="13"/>
      <c r="L1440" s="13"/>
      <c r="M1440" s="24">
        <v>2023</v>
      </c>
      <c r="N1440" s="19">
        <v>45919</v>
      </c>
      <c r="O1440" s="19">
        <v>47318</v>
      </c>
      <c r="P1440" s="19">
        <v>45175</v>
      </c>
      <c r="Q1440" t="s" s="155">
        <v>6435</v>
      </c>
      <c r="R1440" t="s" s="10">
        <v>6436</v>
      </c>
      <c r="S1440" t="s" s="10">
        <v>4088</v>
      </c>
      <c r="T1440" t="s" s="10">
        <v>6437</v>
      </c>
      <c r="U1440" t="s" s="10">
        <v>6438</v>
      </c>
      <c r="V1440" t="s" s="20">
        <v>5586</v>
      </c>
      <c r="W1440" s="34"/>
      <c r="X1440" s="34"/>
      <c r="Y1440" s="16"/>
      <c r="Z1440" s="22"/>
      <c r="AA1440" s="22"/>
      <c r="AB1440" s="22"/>
      <c r="AC1440" s="22"/>
      <c r="AD1440" s="22"/>
      <c r="AE1440" s="22"/>
      <c r="AF1440" s="22"/>
      <c r="AG1440" s="37"/>
      <c r="AH1440" s="17"/>
      <c r="AI1440" s="17"/>
    </row>
    <row r="1441" s="67" customFormat="1" ht="112.5" customHeight="1" hidden="1">
      <c r="A1441" t="s" s="196">
        <v>6439</v>
      </c>
      <c r="B1441" t="s" s="10">
        <v>6440</v>
      </c>
      <c r="C1441" s="14"/>
      <c r="D1441" t="s" s="118">
        <v>1925</v>
      </c>
      <c r="E1441" s="195"/>
      <c r="F1441" s="10"/>
      <c r="G1441" t="s" s="10">
        <v>4957</v>
      </c>
      <c r="H1441" s="16"/>
      <c r="I1441" s="13"/>
      <c r="J1441" t="s" s="36">
        <v>566</v>
      </c>
      <c r="K1441" t="s" s="36">
        <v>825</v>
      </c>
      <c r="L1441" t="s" s="36">
        <v>6441</v>
      </c>
      <c r="M1441" s="24">
        <v>2025</v>
      </c>
      <c r="N1441" s="19">
        <v>45902</v>
      </c>
      <c r="O1441" s="19">
        <v>46266</v>
      </c>
      <c r="P1441" s="19">
        <v>45904</v>
      </c>
      <c r="Q1441" t="s" s="33">
        <v>6442</v>
      </c>
      <c r="R1441" t="s" s="10">
        <v>6443</v>
      </c>
      <c r="T1441" t="s" s="85">
        <v>6444</v>
      </c>
      <c r="U1441" t="s" s="114">
        <v>1693</v>
      </c>
      <c r="V1441" t="s" s="20">
        <v>6445</v>
      </c>
      <c r="W1441" t="s" s="91">
        <v>5735</v>
      </c>
      <c r="X1441" s="163">
        <v>404482</v>
      </c>
      <c r="Y1441" s="16"/>
      <c r="Z1441" s="163">
        <v>404482</v>
      </c>
      <c r="AA1441" s="22"/>
      <c r="AB1441" s="22"/>
      <c r="AC1441" s="22"/>
      <c r="AD1441" s="22"/>
      <c r="AE1441" s="22"/>
      <c r="AF1441" s="22"/>
      <c r="AG1441" s="37"/>
      <c r="AH1441" s="17"/>
      <c r="AI1441" s="17"/>
    </row>
    <row r="1442" s="52" customFormat="1" ht="112.5" customHeight="1">
      <c r="A1442" t="s" s="154">
        <v>6446</v>
      </c>
      <c r="B1442" t="s" s="10">
        <v>6447</v>
      </c>
      <c r="C1442" s="14"/>
      <c r="D1442" t="s" s="11">
        <v>1925</v>
      </c>
      <c r="E1442" s="11"/>
      <c r="F1442" s="10"/>
      <c r="G1442" s="10"/>
      <c r="H1442" s="16"/>
      <c r="I1442" s="13"/>
      <c r="J1442" s="13"/>
      <c r="K1442" s="13"/>
      <c r="L1442" s="13"/>
      <c r="M1442" s="24">
        <v>2025</v>
      </c>
      <c r="N1442" s="19">
        <v>45922</v>
      </c>
      <c r="O1442" s="19">
        <v>47748</v>
      </c>
      <c r="P1442" s="19">
        <v>45923</v>
      </c>
      <c r="Q1442" t="s" s="33">
        <v>6448</v>
      </c>
      <c r="R1442" t="s" s="10">
        <v>6449</v>
      </c>
      <c r="T1442" t="s" s="85">
        <v>6450</v>
      </c>
      <c r="U1442" t="s" s="114">
        <v>6451</v>
      </c>
      <c r="V1442" s="25"/>
      <c r="W1442" s="34"/>
      <c r="X1442" s="163"/>
      <c r="Y1442" s="16"/>
      <c r="Z1442" s="163"/>
      <c r="AA1442" s="22"/>
      <c r="AB1442" s="22"/>
      <c r="AC1442" s="22"/>
      <c r="AD1442" s="22"/>
      <c r="AE1442" s="22"/>
      <c r="AF1442" s="22"/>
      <c r="AG1442" s="37"/>
      <c r="AH1442" s="17"/>
      <c r="AI1442" s="17"/>
    </row>
    <row r="1443" s="52" customFormat="1" ht="112.5" customHeight="1" hidden="1">
      <c r="A1443" t="s" s="205">
        <v>6452</v>
      </c>
      <c r="B1443" t="s" s="10">
        <v>6453</v>
      </c>
      <c r="C1443" s="14"/>
      <c r="D1443" t="s" s="11">
        <v>1925</v>
      </c>
      <c r="E1443" s="11"/>
      <c r="F1443" s="10"/>
      <c r="G1443" t="s" s="10">
        <v>4957</v>
      </c>
      <c r="H1443" s="16"/>
      <c r="I1443" s="13"/>
      <c r="J1443" t="s" s="10">
        <v>566</v>
      </c>
      <c r="K1443" t="s" s="10">
        <v>825</v>
      </c>
      <c r="L1443" t="s" s="10">
        <v>6454</v>
      </c>
      <c r="M1443" s="24">
        <v>2025</v>
      </c>
      <c r="N1443" s="19">
        <v>45910</v>
      </c>
      <c r="O1443" s="19">
        <v>47736</v>
      </c>
      <c r="P1443" s="19">
        <v>45911</v>
      </c>
      <c r="Q1443" t="s" s="33">
        <v>6442</v>
      </c>
      <c r="R1443" t="s" s="10">
        <v>6455</v>
      </c>
      <c r="T1443" t="s" s="85">
        <v>6456</v>
      </c>
      <c r="U1443" t="s" s="206">
        <v>1693</v>
      </c>
      <c r="V1443" t="s" s="108">
        <v>6457</v>
      </c>
      <c r="W1443" s="34"/>
      <c r="X1443" s="163">
        <v>1454181.2</v>
      </c>
      <c r="Y1443" s="16"/>
      <c r="Z1443" s="163"/>
      <c r="AA1443" s="22"/>
      <c r="AB1443" s="22"/>
      <c r="AC1443" s="22"/>
      <c r="AD1443" s="22"/>
      <c r="AE1443" s="22"/>
      <c r="AF1443" s="22"/>
      <c r="AG1443" s="37"/>
      <c r="AH1443" s="17"/>
      <c r="AI1443" s="17"/>
    </row>
    <row r="1444" s="52" customFormat="1" ht="112.5" customHeight="1" hidden="1">
      <c r="A1444" t="s" s="205">
        <v>6458</v>
      </c>
      <c r="B1444" t="s" s="10">
        <v>6361</v>
      </c>
      <c r="C1444" s="14"/>
      <c r="D1444" t="s" s="11">
        <v>1925</v>
      </c>
      <c r="E1444" s="11"/>
      <c r="F1444" s="10"/>
      <c r="G1444" s="10"/>
      <c r="H1444" s="16"/>
      <c r="I1444" s="13"/>
      <c r="J1444" s="13"/>
      <c r="K1444" s="13"/>
      <c r="L1444" s="13"/>
      <c r="M1444" s="24">
        <v>2025</v>
      </c>
      <c r="N1444" s="19">
        <v>45933</v>
      </c>
      <c r="O1444" s="19">
        <v>46298</v>
      </c>
      <c r="P1444" s="19">
        <v>45938</v>
      </c>
      <c r="Q1444" t="s" s="33">
        <v>676</v>
      </c>
      <c r="R1444" t="s" s="10">
        <v>6459</v>
      </c>
      <c r="T1444" t="s" s="85">
        <v>6460</v>
      </c>
      <c r="U1444" t="s" s="206">
        <v>6461</v>
      </c>
      <c r="V1444" t="s" s="207">
        <v>6462</v>
      </c>
      <c r="W1444" s="34"/>
      <c r="X1444" s="163"/>
      <c r="Y1444" s="16"/>
      <c r="Z1444" s="163"/>
      <c r="AA1444" s="22"/>
      <c r="AB1444" s="22"/>
      <c r="AC1444" s="22"/>
      <c r="AD1444" s="22"/>
      <c r="AE1444" s="22"/>
      <c r="AF1444" s="22"/>
      <c r="AG1444" s="37"/>
      <c r="AH1444" s="17"/>
      <c r="AI1444" s="17"/>
    </row>
    <row r="1445" s="68" customFormat="1" ht="112.5" customHeight="1">
      <c r="A1445" t="s" s="208">
        <v>6463</v>
      </c>
      <c r="B1445" t="s" s="10">
        <v>6464</v>
      </c>
      <c r="C1445" s="14"/>
      <c r="D1445" t="s" s="11">
        <v>1925</v>
      </c>
      <c r="E1445" s="11"/>
      <c r="F1445" s="10"/>
      <c r="G1445" s="10"/>
      <c r="H1445" s="16"/>
      <c r="I1445" s="13"/>
      <c r="J1445" s="13"/>
      <c r="K1445" s="13"/>
      <c r="L1445" s="13"/>
      <c r="M1445" s="24">
        <v>2025</v>
      </c>
      <c r="N1445" s="19">
        <v>45905</v>
      </c>
      <c r="O1445" s="19">
        <v>46635</v>
      </c>
      <c r="P1445" s="19"/>
      <c r="Q1445" t="s" s="10">
        <v>6465</v>
      </c>
      <c r="R1445" t="s" s="10">
        <v>3659</v>
      </c>
      <c r="T1445" t="s" s="10">
        <v>6466</v>
      </c>
      <c r="U1445" t="s" s="155">
        <v>6467</v>
      </c>
      <c r="V1445" t="s" s="36">
        <v>6468</v>
      </c>
      <c r="W1445" s="34"/>
      <c r="X1445" s="163"/>
      <c r="Y1445" s="16"/>
      <c r="Z1445" s="163"/>
      <c r="AA1445" s="22"/>
      <c r="AB1445" s="22"/>
      <c r="AC1445" s="22"/>
      <c r="AD1445" s="22"/>
      <c r="AE1445" s="22"/>
      <c r="AF1445" s="22"/>
      <c r="AG1445" s="37"/>
      <c r="AH1445" s="17"/>
      <c r="AI1445" s="17"/>
    </row>
    <row r="1446" s="67" customFormat="1" ht="169.9" customHeight="1" hidden="1">
      <c r="A1446" t="s" s="209">
        <v>6469</v>
      </c>
      <c r="B1446" t="s" s="10">
        <v>4402</v>
      </c>
      <c r="C1446" s="14"/>
      <c r="D1446" t="s" s="59">
        <v>120</v>
      </c>
      <c r="E1446" s="59"/>
      <c r="F1446" s="10"/>
      <c r="G1446" s="10"/>
      <c r="H1446" s="16"/>
      <c r="I1446" s="13"/>
      <c r="J1446" s="13"/>
      <c r="K1446" s="13"/>
      <c r="L1446" s="13"/>
      <c r="M1446" s="24">
        <v>2025</v>
      </c>
      <c r="N1446" s="19">
        <v>45940</v>
      </c>
      <c r="O1446" s="19">
        <v>46121</v>
      </c>
      <c r="P1446" s="19">
        <v>45943</v>
      </c>
      <c r="Q1446" t="s" s="33">
        <v>6470</v>
      </c>
      <c r="R1446" t="s" s="10">
        <v>6471</v>
      </c>
      <c r="T1446" t="s" s="85">
        <v>6472</v>
      </c>
      <c r="U1446" t="s" s="206">
        <v>6473</v>
      </c>
      <c r="V1446" t="s" s="108">
        <v>6474</v>
      </c>
      <c r="W1446" s="34"/>
      <c r="X1446" s="163"/>
      <c r="Y1446" s="16"/>
      <c r="Z1446" s="163"/>
      <c r="AA1446" s="22"/>
      <c r="AB1446" s="22"/>
      <c r="AC1446" s="22"/>
      <c r="AD1446" s="22"/>
      <c r="AE1446" s="22"/>
      <c r="AF1446" s="22"/>
      <c r="AG1446" s="37"/>
      <c r="AH1446" s="17"/>
      <c r="AI1446" s="17"/>
    </row>
    <row r="1447" s="52" customFormat="1" ht="112.5" customHeight="1" hidden="1">
      <c r="A1447" t="s" s="210">
        <v>6475</v>
      </c>
      <c r="B1447" t="s" s="10">
        <v>6476</v>
      </c>
      <c r="C1447" s="14"/>
      <c r="D1447" t="s" s="11">
        <v>1925</v>
      </c>
      <c r="E1447" s="11"/>
      <c r="F1447" s="10"/>
      <c r="G1447" s="10"/>
      <c r="H1447" s="16"/>
      <c r="I1447" s="13"/>
      <c r="J1447" s="13"/>
      <c r="K1447" s="13"/>
      <c r="L1447" s="13"/>
      <c r="M1447" s="24">
        <v>2025</v>
      </c>
      <c r="N1447" s="19">
        <v>45951</v>
      </c>
      <c r="O1447" s="19">
        <v>64213</v>
      </c>
      <c r="P1447" s="19">
        <v>45960</v>
      </c>
      <c r="Q1447" t="s" s="33">
        <v>6477</v>
      </c>
      <c r="R1447" t="s" s="10">
        <v>6478</v>
      </c>
      <c r="T1447" t="s" s="85">
        <v>6479</v>
      </c>
      <c r="U1447" t="s" s="206">
        <v>6480</v>
      </c>
      <c r="V1447" t="s" s="108">
        <v>6476</v>
      </c>
      <c r="W1447" s="34"/>
      <c r="X1447" s="163"/>
      <c r="Y1447" s="16"/>
      <c r="Z1447" s="163"/>
      <c r="AA1447" s="22"/>
      <c r="AB1447" s="22"/>
      <c r="AC1447" s="22"/>
      <c r="AD1447" s="22"/>
      <c r="AE1447" s="22"/>
      <c r="AF1447" s="22"/>
      <c r="AG1447" s="37"/>
      <c r="AH1447" s="17"/>
      <c r="AI1447" s="17"/>
    </row>
    <row r="1448" s="52" customFormat="1" ht="112.5" customHeight="1">
      <c r="A1448" t="s" s="210">
        <v>6481</v>
      </c>
      <c r="B1448" t="s" s="10">
        <v>6265</v>
      </c>
      <c r="C1448" s="14"/>
      <c r="D1448" t="s" s="11">
        <v>1925</v>
      </c>
      <c r="E1448" s="11"/>
      <c r="F1448" s="10"/>
      <c r="G1448" s="10"/>
      <c r="H1448" s="16"/>
      <c r="I1448" s="13"/>
      <c r="J1448" s="13"/>
      <c r="K1448" s="13"/>
      <c r="L1448" s="13"/>
      <c r="M1448" s="24">
        <v>2025</v>
      </c>
      <c r="N1448" s="19">
        <v>45796</v>
      </c>
      <c r="O1448" s="19">
        <v>46527</v>
      </c>
      <c r="P1448" s="19">
        <v>45797</v>
      </c>
      <c r="Q1448" t="s" s="56">
        <v>6482</v>
      </c>
      <c r="R1448" t="s" s="10">
        <v>6483</v>
      </c>
      <c r="T1448" t="s" s="85">
        <v>6484</v>
      </c>
      <c r="U1448" s="211"/>
      <c r="V1448" s="212"/>
      <c r="W1448" s="34"/>
      <c r="X1448" s="163"/>
      <c r="Y1448" s="16"/>
      <c r="Z1448" s="163"/>
      <c r="AA1448" s="22"/>
      <c r="AB1448" s="22"/>
      <c r="AC1448" s="22"/>
      <c r="AD1448" s="22"/>
      <c r="AE1448" s="22"/>
      <c r="AF1448" s="22"/>
      <c r="AG1448" s="37"/>
      <c r="AH1448" s="17"/>
      <c r="AI1448" s="17"/>
    </row>
    <row r="1449" s="52" customFormat="1" ht="112.5" customHeight="1" hidden="1">
      <c r="A1449" t="s" s="142">
        <v>6485</v>
      </c>
      <c r="B1449" t="s" s="10">
        <v>6486</v>
      </c>
      <c r="C1449" s="14"/>
      <c r="D1449" t="s" s="11">
        <v>1925</v>
      </c>
      <c r="E1449" s="11"/>
      <c r="F1449" s="10"/>
      <c r="G1449" s="10"/>
      <c r="H1449" s="16"/>
      <c r="I1449" s="13"/>
      <c r="J1449" s="13"/>
      <c r="K1449" s="13"/>
      <c r="L1449" s="13"/>
      <c r="M1449" s="24">
        <v>2024</v>
      </c>
      <c r="N1449" s="19">
        <v>45408</v>
      </c>
      <c r="O1449" t="s" s="10">
        <v>3573</v>
      </c>
      <c r="P1449" s="19">
        <v>45414</v>
      </c>
      <c r="Q1449" t="s" s="56">
        <v>6487</v>
      </c>
      <c r="R1449" t="s" s="10">
        <v>6488</v>
      </c>
      <c r="T1449" t="s" s="85">
        <v>6489</v>
      </c>
      <c r="U1449" t="s" s="206">
        <v>6490</v>
      </c>
      <c r="V1449" s="212"/>
      <c r="W1449" s="34"/>
      <c r="X1449" s="163"/>
      <c r="Y1449" s="16"/>
      <c r="Z1449" s="163"/>
      <c r="AA1449" s="22"/>
      <c r="AB1449" s="22"/>
      <c r="AC1449" s="22"/>
      <c r="AD1449" s="22"/>
      <c r="AE1449" s="22"/>
      <c r="AF1449" s="22"/>
      <c r="AG1449" s="37"/>
      <c r="AH1449" s="17"/>
      <c r="AI1449" s="17"/>
    </row>
    <row r="1450" s="52" customFormat="1" ht="112.5" customHeight="1" hidden="1">
      <c r="A1450" t="s" s="205">
        <v>6491</v>
      </c>
      <c r="B1450" t="s" s="10">
        <v>6476</v>
      </c>
      <c r="C1450" s="14"/>
      <c r="D1450" t="s" s="11">
        <v>1925</v>
      </c>
      <c r="E1450" s="11"/>
      <c r="F1450" s="10"/>
      <c r="G1450" s="10"/>
      <c r="H1450" s="16"/>
      <c r="I1450" s="13"/>
      <c r="J1450" s="13"/>
      <c r="K1450" s="13"/>
      <c r="L1450" s="13"/>
      <c r="M1450" s="24">
        <v>2025</v>
      </c>
      <c r="N1450" s="19">
        <v>45954</v>
      </c>
      <c r="O1450" s="19">
        <v>53259</v>
      </c>
      <c r="P1450" s="19">
        <v>45964</v>
      </c>
      <c r="Q1450" t="s" s="56">
        <v>6492</v>
      </c>
      <c r="R1450" t="s" s="10">
        <v>6493</v>
      </c>
      <c r="T1450" t="s" s="85">
        <v>6494</v>
      </c>
      <c r="U1450" t="s" s="206">
        <v>680</v>
      </c>
      <c r="V1450" s="212"/>
      <c r="W1450" s="34"/>
      <c r="X1450" s="163"/>
      <c r="Y1450" s="16"/>
      <c r="Z1450" s="163"/>
      <c r="AA1450" s="22"/>
      <c r="AB1450" s="22"/>
      <c r="AC1450" s="22"/>
      <c r="AD1450" s="22"/>
      <c r="AE1450" s="22"/>
      <c r="AF1450" s="22"/>
      <c r="AG1450" s="37"/>
      <c r="AH1450" s="17"/>
      <c r="AI1450" s="17"/>
    </row>
    <row r="1451" s="52" customFormat="1" ht="112.5" customHeight="1" hidden="1">
      <c r="A1451" t="s" s="205">
        <v>6495</v>
      </c>
      <c r="B1451" t="s" s="10">
        <v>6476</v>
      </c>
      <c r="C1451" s="14"/>
      <c r="D1451" t="s" s="11">
        <v>1925</v>
      </c>
      <c r="E1451" s="11"/>
      <c r="F1451" s="10"/>
      <c r="G1451" s="10"/>
      <c r="H1451" s="16"/>
      <c r="I1451" s="13"/>
      <c r="J1451" s="13"/>
      <c r="K1451" s="13"/>
      <c r="L1451" s="13"/>
      <c r="M1451" s="24">
        <v>2025</v>
      </c>
      <c r="N1451" s="19">
        <v>45954</v>
      </c>
      <c r="O1451" s="19">
        <v>64216</v>
      </c>
      <c r="P1451" s="19">
        <v>45964</v>
      </c>
      <c r="Q1451" t="s" s="56">
        <v>6492</v>
      </c>
      <c r="R1451" t="s" s="10">
        <v>6496</v>
      </c>
      <c r="T1451" t="s" s="85">
        <v>6497</v>
      </c>
      <c r="U1451" t="s" s="206">
        <v>680</v>
      </c>
      <c r="V1451" s="212"/>
      <c r="W1451" s="34"/>
      <c r="X1451" s="163"/>
      <c r="Y1451" s="16"/>
      <c r="Z1451" s="163"/>
      <c r="AA1451" s="22"/>
      <c r="AB1451" s="22"/>
      <c r="AC1451" s="22"/>
      <c r="AD1451" s="22"/>
      <c r="AE1451" s="22"/>
      <c r="AF1451" s="22"/>
      <c r="AG1451" s="37"/>
      <c r="AH1451" s="17"/>
      <c r="AI1451" s="17"/>
    </row>
    <row r="1452" s="68" customFormat="1" ht="112.5" customHeight="1" hidden="1">
      <c r="A1452" t="s" s="142">
        <v>6498</v>
      </c>
      <c r="B1452" s="24"/>
      <c r="C1452" s="14"/>
      <c r="D1452" s="11"/>
      <c r="E1452" s="11"/>
      <c r="F1452" s="10"/>
      <c r="G1452" s="10"/>
      <c r="H1452" s="16"/>
      <c r="I1452" t="s" s="36">
        <v>6499</v>
      </c>
      <c r="J1452" s="13"/>
      <c r="K1452" s="13"/>
      <c r="L1452" s="13"/>
      <c r="M1452" s="24">
        <v>2025</v>
      </c>
      <c r="N1452" s="19">
        <v>45902</v>
      </c>
      <c r="O1452" s="19">
        <v>46264</v>
      </c>
      <c r="P1452" s="19">
        <v>45903</v>
      </c>
      <c r="Q1452" t="s" s="56">
        <v>3538</v>
      </c>
      <c r="R1452" t="s" s="10">
        <v>6500</v>
      </c>
      <c r="T1452" t="s" s="85">
        <v>6501</v>
      </c>
      <c r="U1452" t="s" s="114">
        <v>6502</v>
      </c>
      <c r="V1452" t="s" s="56">
        <v>6503</v>
      </c>
      <c r="W1452" s="34"/>
      <c r="X1452" s="163">
        <v>190267</v>
      </c>
      <c r="Y1452" s="16"/>
      <c r="Z1452" s="163"/>
      <c r="AA1452" s="22"/>
      <c r="AB1452" s="22"/>
      <c r="AC1452" s="22"/>
      <c r="AD1452" s="22"/>
      <c r="AE1452" s="22"/>
      <c r="AF1452" s="22"/>
      <c r="AG1452" t="s" s="30">
        <v>6504</v>
      </c>
      <c r="AH1452" s="17"/>
      <c r="AI1452" s="17"/>
    </row>
    <row r="1453" s="9" customFormat="1" ht="112.5" customHeight="1" hidden="1">
      <c r="A1453" t="s" s="142">
        <v>6505</v>
      </c>
      <c r="B1453" t="s" s="36">
        <v>5223</v>
      </c>
      <c r="C1453" s="14"/>
      <c r="D1453" t="s" s="11">
        <v>1925</v>
      </c>
      <c r="E1453" s="11"/>
      <c r="F1453" s="10"/>
      <c r="G1453" s="10"/>
      <c r="H1453" s="16"/>
      <c r="I1453" s="13"/>
      <c r="J1453" t="s" s="10">
        <v>3144</v>
      </c>
      <c r="K1453" t="s" s="10">
        <v>825</v>
      </c>
      <c r="L1453" t="s" s="10">
        <v>6506</v>
      </c>
      <c r="M1453" s="24">
        <v>2025</v>
      </c>
      <c r="N1453" s="19">
        <v>45967</v>
      </c>
      <c r="O1453" s="19">
        <v>46331</v>
      </c>
      <c r="P1453" s="19">
        <v>45971</v>
      </c>
      <c r="Q1453" t="s" s="10">
        <v>3538</v>
      </c>
      <c r="R1453" t="s" s="10">
        <v>6507</v>
      </c>
      <c r="T1453" t="s" s="85">
        <v>6508</v>
      </c>
      <c r="U1453" t="s" s="114">
        <v>1693</v>
      </c>
      <c r="V1453" t="s" s="213">
        <v>6509</v>
      </c>
      <c r="W1453" t="s" s="47">
        <v>6510</v>
      </c>
      <c r="X1453" s="163">
        <v>200000</v>
      </c>
      <c r="Y1453" s="16"/>
      <c r="Z1453" s="163"/>
      <c r="AA1453" s="22"/>
      <c r="AB1453" s="22"/>
      <c r="AC1453" s="22"/>
      <c r="AD1453" s="22"/>
      <c r="AE1453" s="22"/>
      <c r="AF1453" s="22"/>
      <c r="AG1453" s="37"/>
      <c r="AH1453" s="17"/>
      <c r="AI1453" s="17"/>
    </row>
    <row r="1454" s="9" customFormat="1" ht="112.5" customHeight="1" hidden="1">
      <c r="A1454" t="s" s="214">
        <v>6511</v>
      </c>
      <c r="B1454" t="s" s="36">
        <v>6512</v>
      </c>
      <c r="C1454" s="215"/>
      <c r="D1454" t="s" s="59">
        <v>1925</v>
      </c>
      <c r="E1454" s="59"/>
      <c r="F1454" s="36"/>
      <c r="G1454" t="s" s="36">
        <v>47</v>
      </c>
      <c r="H1454" s="124"/>
      <c r="I1454" s="216"/>
      <c r="J1454" s="216"/>
      <c r="K1454" s="216"/>
      <c r="L1454" s="216"/>
      <c r="M1454" s="161">
        <v>2024</v>
      </c>
      <c r="N1454" s="78">
        <v>45519</v>
      </c>
      <c r="O1454" t="s" s="36">
        <v>6513</v>
      </c>
      <c r="P1454" s="78">
        <v>45523</v>
      </c>
      <c r="Q1454" t="s" s="36">
        <v>6514</v>
      </c>
      <c r="R1454" t="s" s="36">
        <v>6515</v>
      </c>
      <c r="S1454" s="217"/>
      <c r="T1454" t="s" s="218">
        <v>6516</v>
      </c>
      <c r="U1454" t="s" s="219">
        <v>6517</v>
      </c>
      <c r="V1454" s="220"/>
      <c r="W1454" s="123"/>
      <c r="X1454" s="221">
        <v>0</v>
      </c>
      <c r="Y1454" s="124"/>
      <c r="Z1454" s="221"/>
      <c r="AA1454" s="125"/>
      <c r="AB1454" s="125"/>
      <c r="AC1454" s="22"/>
      <c r="AD1454" s="22"/>
      <c r="AE1454" s="22"/>
      <c r="AF1454" s="22"/>
      <c r="AG1454" s="37"/>
      <c r="AH1454" s="17"/>
      <c r="AI1454" s="17"/>
    </row>
    <row r="1455" s="9" customFormat="1" ht="112.5" customHeight="1" hidden="1">
      <c r="A1455" t="s" s="222">
        <v>6518</v>
      </c>
      <c r="B1455" t="s" s="36">
        <v>5223</v>
      </c>
      <c r="C1455" s="215"/>
      <c r="D1455" t="s" s="59">
        <v>1925</v>
      </c>
      <c r="E1455" s="59"/>
      <c r="F1455" s="36"/>
      <c r="G1455" t="s" s="36">
        <v>47</v>
      </c>
      <c r="H1455" s="124"/>
      <c r="I1455" s="216"/>
      <c r="J1455" s="216"/>
      <c r="K1455" s="216"/>
      <c r="L1455" s="216"/>
      <c r="M1455" s="161">
        <v>2025</v>
      </c>
      <c r="N1455" t="s" s="36">
        <v>6519</v>
      </c>
      <c r="O1455" t="s" s="36">
        <v>6520</v>
      </c>
      <c r="P1455" t="s" s="36">
        <v>6521</v>
      </c>
      <c r="Q1455" t="s" s="36">
        <v>6522</v>
      </c>
      <c r="R1455" t="s" s="36">
        <v>6523</v>
      </c>
      <c r="S1455" s="217"/>
      <c r="T1455" t="s" s="36">
        <v>6524</v>
      </c>
      <c r="U1455" t="s" s="219">
        <v>6525</v>
      </c>
      <c r="V1455" t="s" s="36">
        <v>6526</v>
      </c>
      <c r="W1455" s="34"/>
      <c r="X1455" s="221">
        <v>2520000</v>
      </c>
      <c r="Y1455" s="16"/>
      <c r="Z1455" s="163"/>
      <c r="AA1455" s="22"/>
      <c r="AB1455" s="22"/>
      <c r="AC1455" s="22"/>
      <c r="AD1455" s="22"/>
      <c r="AE1455" s="22"/>
      <c r="AF1455" s="22"/>
      <c r="AG1455" s="37"/>
      <c r="AH1455" s="17"/>
      <c r="AI1455" s="17"/>
    </row>
    <row r="1456" s="223" customFormat="1" ht="112.5" customHeight="1" hidden="1">
      <c r="A1456" t="s" s="214">
        <v>6527</v>
      </c>
      <c r="B1456" t="s" s="59">
        <v>6528</v>
      </c>
      <c r="C1456" s="224"/>
      <c r="D1456" t="s" s="59">
        <v>1925</v>
      </c>
      <c r="E1456" s="59"/>
      <c r="F1456" s="59"/>
      <c r="G1456" t="s" s="59">
        <v>47</v>
      </c>
      <c r="H1456" s="225"/>
      <c r="I1456" s="226"/>
      <c r="J1456" t="s" s="59">
        <v>3144</v>
      </c>
      <c r="K1456" t="s" s="59">
        <v>825</v>
      </c>
      <c r="L1456" s="226"/>
      <c r="M1456" s="227">
        <v>2025</v>
      </c>
      <c r="N1456" t="s" s="59">
        <v>6529</v>
      </c>
      <c r="O1456" t="s" s="59">
        <v>5458</v>
      </c>
      <c r="P1456" t="s" s="59">
        <v>6530</v>
      </c>
      <c r="Q1456" t="s" s="59">
        <v>3538</v>
      </c>
      <c r="R1456" t="s" s="59">
        <v>6531</v>
      </c>
      <c r="S1456" s="228"/>
      <c r="T1456" t="s" s="59">
        <v>6532</v>
      </c>
      <c r="U1456" t="s" s="229">
        <v>3602</v>
      </c>
      <c r="V1456" t="s" s="59">
        <v>6533</v>
      </c>
      <c r="W1456" t="s" s="230">
        <v>6534</v>
      </c>
      <c r="X1456" s="231">
        <v>220000</v>
      </c>
      <c r="Y1456" s="225"/>
      <c r="Z1456" s="231">
        <v>220000</v>
      </c>
      <c r="AA1456" s="132"/>
      <c r="AB1456" s="132"/>
      <c r="AC1456" s="132"/>
      <c r="AD1456" s="132"/>
      <c r="AE1456" s="132"/>
      <c r="AF1456" s="132"/>
      <c r="AG1456" s="37"/>
      <c r="AH1456" s="17"/>
      <c r="AI1456" s="17"/>
    </row>
    <row r="1457" s="232" customFormat="1" ht="138" customHeight="1" hidden="1">
      <c r="A1457" t="s" s="214">
        <v>6535</v>
      </c>
      <c r="B1457" t="s" s="59">
        <v>6486</v>
      </c>
      <c r="C1457" s="224"/>
      <c r="D1457" t="s" s="59">
        <v>1925</v>
      </c>
      <c r="E1457" s="59"/>
      <c r="F1457" s="59"/>
      <c r="G1457" t="s" s="59">
        <v>40</v>
      </c>
      <c r="H1457" s="225"/>
      <c r="I1457" s="226"/>
      <c r="J1457" s="226"/>
      <c r="K1457" s="226"/>
      <c r="L1457" s="226"/>
      <c r="M1457" s="227">
        <v>2024</v>
      </c>
      <c r="N1457" t="s" s="59">
        <v>6536</v>
      </c>
      <c r="O1457" t="s" s="59">
        <v>6536</v>
      </c>
      <c r="P1457" t="s" s="59">
        <v>6537</v>
      </c>
      <c r="Q1457" t="s" s="59">
        <v>6538</v>
      </c>
      <c r="R1457" t="s" s="59">
        <v>6539</v>
      </c>
      <c r="S1457" s="228"/>
      <c r="T1457" t="s" s="59">
        <v>6540</v>
      </c>
      <c r="U1457" t="s" s="233">
        <v>6541</v>
      </c>
      <c r="V1457" t="s" s="198">
        <v>6542</v>
      </c>
      <c r="W1457" s="234"/>
      <c r="X1457" s="163"/>
      <c r="Y1457" s="235"/>
      <c r="Z1457" s="163"/>
      <c r="AA1457" s="132"/>
      <c r="AB1457" s="132"/>
      <c r="AC1457" s="132"/>
      <c r="AD1457" s="132"/>
      <c r="AE1457" s="132"/>
      <c r="AF1457" s="132"/>
      <c r="AG1457" s="37"/>
      <c r="AH1457" s="17"/>
      <c r="AI1457" s="17"/>
    </row>
    <row r="1458" s="232" customFormat="1" ht="112.5" customHeight="1" hidden="1">
      <c r="A1458" t="s" s="214">
        <v>6543</v>
      </c>
      <c r="B1458" t="s" s="59">
        <v>6544</v>
      </c>
      <c r="C1458" s="224"/>
      <c r="D1458" t="s" s="59">
        <v>1925</v>
      </c>
      <c r="E1458" s="59"/>
      <c r="F1458" s="59"/>
      <c r="G1458" t="s" s="59">
        <v>40</v>
      </c>
      <c r="H1458" s="225"/>
      <c r="I1458" s="226"/>
      <c r="J1458" s="226"/>
      <c r="K1458" s="226"/>
      <c r="L1458" s="226"/>
      <c r="M1458" s="227">
        <v>2025</v>
      </c>
      <c r="N1458" t="s" s="59">
        <v>6545</v>
      </c>
      <c r="O1458" t="s" s="59">
        <v>6546</v>
      </c>
      <c r="P1458" t="s" s="59">
        <v>6545</v>
      </c>
      <c r="Q1458" t="s" s="59">
        <v>6547</v>
      </c>
      <c r="R1458" t="s" s="59">
        <v>6548</v>
      </c>
      <c r="S1458" s="228"/>
      <c r="T1458" t="s" s="59">
        <v>6549</v>
      </c>
      <c r="U1458" t="s" s="233">
        <v>6550</v>
      </c>
      <c r="V1458" t="s" s="198">
        <v>6551</v>
      </c>
      <c r="W1458" s="236"/>
      <c r="X1458" s="231"/>
      <c r="Y1458" s="225"/>
      <c r="Z1458" s="231"/>
      <c r="AA1458" s="237"/>
      <c r="AB1458" s="132"/>
      <c r="AC1458" s="132"/>
      <c r="AD1458" s="132"/>
      <c r="AE1458" s="132"/>
      <c r="AF1458" s="132"/>
      <c r="AG1458" s="37"/>
      <c r="AH1458" s="17"/>
      <c r="AI1458" s="17"/>
    </row>
    <row r="1459" s="238" customFormat="1" ht="112.5" customHeight="1" hidden="1">
      <c r="A1459" t="s" s="214">
        <v>6552</v>
      </c>
      <c r="B1459" t="s" s="59">
        <v>6553</v>
      </c>
      <c r="C1459" s="224"/>
      <c r="D1459" t="s" s="59">
        <v>1925</v>
      </c>
      <c r="E1459" s="59"/>
      <c r="F1459" s="59"/>
      <c r="G1459" t="s" s="59">
        <v>60</v>
      </c>
      <c r="H1459" s="225"/>
      <c r="I1459" s="226"/>
      <c r="J1459" s="226"/>
      <c r="K1459" s="226"/>
      <c r="L1459" s="226"/>
      <c r="M1459" s="227">
        <v>2025</v>
      </c>
      <c r="N1459" s="59"/>
      <c r="O1459" s="59"/>
      <c r="P1459" s="59"/>
      <c r="Q1459" t="s" s="59">
        <v>3898</v>
      </c>
      <c r="R1459" t="s" s="59">
        <v>6554</v>
      </c>
      <c r="S1459" s="228"/>
      <c r="T1459" t="s" s="59">
        <v>6555</v>
      </c>
      <c r="U1459" t="s" s="233">
        <v>6556</v>
      </c>
      <c r="V1459" s="239"/>
      <c r="W1459" s="234"/>
      <c r="X1459" s="163"/>
      <c r="Y1459" s="235"/>
      <c r="Z1459" s="163"/>
      <c r="AA1459" s="132"/>
      <c r="AB1459" s="132"/>
      <c r="AC1459" s="132"/>
      <c r="AD1459" s="132"/>
      <c r="AE1459" s="132"/>
      <c r="AF1459" s="132"/>
      <c r="AG1459" s="37"/>
      <c r="AH1459" s="17"/>
      <c r="AI1459" s="17"/>
    </row>
    <row r="1460" s="240" customFormat="1" ht="112.5" customHeight="1" hidden="1">
      <c r="A1460" t="s" s="214">
        <v>6557</v>
      </c>
      <c r="B1460" t="s" s="59">
        <v>6558</v>
      </c>
      <c r="C1460" t="s" s="59">
        <v>6559</v>
      </c>
      <c r="D1460" t="s" s="59">
        <v>1925</v>
      </c>
      <c r="E1460" s="59"/>
      <c r="F1460" s="59"/>
      <c r="G1460" t="s" s="59">
        <v>68</v>
      </c>
      <c r="H1460" s="225"/>
      <c r="I1460" s="226"/>
      <c r="J1460" s="226"/>
      <c r="K1460" s="226"/>
      <c r="L1460" s="226"/>
      <c r="M1460" s="227">
        <v>2025</v>
      </c>
      <c r="N1460" t="s" s="59">
        <v>6560</v>
      </c>
      <c r="O1460" t="s" s="59">
        <v>6559</v>
      </c>
      <c r="P1460" t="s" s="59">
        <v>6561</v>
      </c>
      <c r="Q1460" t="s" s="59">
        <v>3538</v>
      </c>
      <c r="R1460" t="s" s="59">
        <v>6562</v>
      </c>
      <c r="S1460" t="s" s="241">
        <v>5046</v>
      </c>
      <c r="T1460" t="s" s="59">
        <v>6563</v>
      </c>
      <c r="U1460" t="s" s="229">
        <v>4192</v>
      </c>
      <c r="V1460" t="s" s="59">
        <v>6564</v>
      </c>
      <c r="W1460" t="s" s="230">
        <v>6565</v>
      </c>
      <c r="X1460" t="s" s="241">
        <v>6566</v>
      </c>
      <c r="Y1460" s="225"/>
      <c r="Z1460" s="231"/>
      <c r="AA1460" s="237"/>
      <c r="AB1460" s="237"/>
      <c r="AC1460" s="237"/>
      <c r="AD1460" s="237"/>
      <c r="AE1460" s="237"/>
      <c r="AF1460" s="237"/>
      <c r="AG1460" t="s" s="106">
        <v>6567</v>
      </c>
      <c r="AH1460" s="17"/>
      <c r="AI1460" s="17"/>
    </row>
    <row r="1461" s="240" customFormat="1" ht="112.5" customHeight="1" hidden="1">
      <c r="A1461" t="s" s="214">
        <v>6568</v>
      </c>
      <c r="B1461" t="s" s="59">
        <v>6512</v>
      </c>
      <c r="C1461" t="s" s="59">
        <v>6569</v>
      </c>
      <c r="D1461" t="s" s="59">
        <v>1925</v>
      </c>
      <c r="E1461" s="59"/>
      <c r="F1461" s="59"/>
      <c r="G1461" t="s" s="59">
        <v>47</v>
      </c>
      <c r="H1461" s="225"/>
      <c r="I1461" s="226"/>
      <c r="J1461" s="226"/>
      <c r="K1461" s="226"/>
      <c r="L1461" s="226"/>
      <c r="M1461" s="227">
        <v>2026</v>
      </c>
      <c r="N1461" t="s" s="59">
        <v>6570</v>
      </c>
      <c r="O1461" t="s" s="59">
        <v>6569</v>
      </c>
      <c r="P1461" t="s" s="59">
        <v>6571</v>
      </c>
      <c r="Q1461" t="s" s="59">
        <v>2213</v>
      </c>
      <c r="R1461" t="s" s="59">
        <v>6572</v>
      </c>
      <c r="S1461" s="228"/>
      <c r="T1461" t="s" s="59">
        <v>6573</v>
      </c>
      <c r="U1461" t="s" s="229">
        <v>6574</v>
      </c>
      <c r="V1461" t="s" s="59">
        <v>6575</v>
      </c>
      <c r="W1461" s="234"/>
      <c r="X1461" s="163"/>
      <c r="Y1461" s="235"/>
      <c r="Z1461" s="163"/>
      <c r="AA1461" s="132"/>
      <c r="AB1461" s="132"/>
      <c r="AC1461" s="132"/>
      <c r="AD1461" s="132"/>
      <c r="AE1461" s="132"/>
      <c r="AF1461" s="132"/>
      <c r="AG1461" s="37"/>
      <c r="AH1461" s="17"/>
      <c r="AI1461" s="17"/>
    </row>
    <row r="1462" s="240" customFormat="1" ht="112.5" customHeight="1" hidden="1">
      <c r="A1462" t="s" s="214">
        <v>6576</v>
      </c>
      <c r="B1462" t="s" s="59">
        <v>5223</v>
      </c>
      <c r="C1462" s="242" cm="1">
        <f t="array" ref="C1462">N1462-O1462</f>
        <v>-365</v>
      </c>
      <c r="D1462" t="s" s="59">
        <v>1925</v>
      </c>
      <c r="E1462" s="59"/>
      <c r="F1462" s="59"/>
      <c r="G1462" t="s" s="59">
        <v>40</v>
      </c>
      <c r="H1462" s="225"/>
      <c r="I1462" s="226"/>
      <c r="J1462" s="226"/>
      <c r="K1462" s="226"/>
      <c r="L1462" s="226"/>
      <c r="M1462" s="227">
        <v>2024</v>
      </c>
      <c r="N1462" t="s" s="59">
        <v>6577</v>
      </c>
      <c r="O1462" t="s" s="59">
        <v>6578</v>
      </c>
      <c r="P1462" t="s" s="59">
        <v>6579</v>
      </c>
      <c r="Q1462" t="s" s="59">
        <v>2534</v>
      </c>
      <c r="R1462" t="s" s="59">
        <v>6580</v>
      </c>
      <c r="S1462" s="228"/>
      <c r="T1462" t="s" s="59">
        <v>6581</v>
      </c>
      <c r="U1462" t="s" s="229">
        <v>6582</v>
      </c>
      <c r="V1462" s="226"/>
      <c r="W1462" s="234"/>
      <c r="X1462" s="163"/>
      <c r="Y1462" s="235"/>
      <c r="Z1462" s="163"/>
      <c r="AA1462" s="132"/>
      <c r="AB1462" s="132"/>
      <c r="AC1462" s="132"/>
      <c r="AD1462" s="132"/>
      <c r="AE1462" s="132"/>
      <c r="AF1462" s="132"/>
      <c r="AG1462" s="37"/>
      <c r="AH1462" s="17"/>
      <c r="AI1462" s="17"/>
    </row>
    <row r="1463" s="240" customFormat="1" ht="112.5" customHeight="1" hidden="1">
      <c r="A1463" t="s" s="243">
        <v>6583</v>
      </c>
      <c r="B1463" t="s" s="59">
        <v>5223</v>
      </c>
      <c r="C1463" s="224"/>
      <c r="D1463" t="s" s="59">
        <v>1925</v>
      </c>
      <c r="E1463" s="59"/>
      <c r="F1463" s="59"/>
      <c r="G1463" t="s" s="59">
        <v>40</v>
      </c>
      <c r="H1463" s="225"/>
      <c r="I1463" s="226"/>
      <c r="J1463" t="s" s="59">
        <v>566</v>
      </c>
      <c r="K1463" t="s" s="59">
        <v>567</v>
      </c>
      <c r="L1463" s="242">
        <v>79677</v>
      </c>
      <c r="M1463" s="227">
        <v>2025</v>
      </c>
      <c r="N1463" t="s" s="59">
        <v>6584</v>
      </c>
      <c r="O1463" t="s" s="59">
        <v>6585</v>
      </c>
      <c r="P1463" t="s" s="59">
        <v>6586</v>
      </c>
      <c r="Q1463" t="s" s="59">
        <v>42</v>
      </c>
      <c r="R1463" t="s" s="59">
        <v>6587</v>
      </c>
      <c r="S1463" t="s" s="241">
        <v>4088</v>
      </c>
      <c r="T1463" t="s" s="59">
        <v>6588</v>
      </c>
      <c r="U1463" t="s" s="229">
        <v>6589</v>
      </c>
      <c r="V1463" t="s" s="59">
        <v>6590</v>
      </c>
      <c r="W1463" t="s" s="59">
        <v>6591</v>
      </c>
      <c r="X1463" s="231">
        <v>612000</v>
      </c>
      <c r="Y1463" s="225"/>
      <c r="Z1463" s="231">
        <v>600000</v>
      </c>
      <c r="AA1463" s="237">
        <v>12000</v>
      </c>
      <c r="AB1463" s="237"/>
      <c r="AC1463" s="237"/>
      <c r="AD1463" s="237"/>
      <c r="AE1463" s="237"/>
      <c r="AF1463" s="237"/>
      <c r="AG1463" t="s" s="106">
        <v>6592</v>
      </c>
      <c r="AH1463" s="226"/>
      <c r="AI1463" s="226"/>
    </row>
    <row r="1464" s="240" customFormat="1" ht="112.5" customHeight="1">
      <c r="A1464" t="s" s="214">
        <v>6593</v>
      </c>
      <c r="B1464" t="s" s="59">
        <v>6265</v>
      </c>
      <c r="C1464" s="224"/>
      <c r="D1464" t="s" s="59">
        <v>1925</v>
      </c>
      <c r="E1464" s="59"/>
      <c r="F1464" s="59"/>
      <c r="G1464" t="s" s="59">
        <v>68</v>
      </c>
      <c r="H1464" s="225"/>
      <c r="I1464" s="226"/>
      <c r="J1464" s="226"/>
      <c r="K1464" s="226"/>
      <c r="L1464" s="226"/>
      <c r="M1464" s="227">
        <v>2025</v>
      </c>
      <c r="N1464" t="s" s="59">
        <v>6594</v>
      </c>
      <c r="O1464" t="s" s="59">
        <v>6595</v>
      </c>
      <c r="P1464" t="s" s="59">
        <v>6596</v>
      </c>
      <c r="Q1464" t="s" s="59">
        <v>5504</v>
      </c>
      <c r="R1464" t="s" s="59">
        <v>6597</v>
      </c>
      <c r="S1464" s="228"/>
      <c r="T1464" t="s" s="59">
        <v>6598</v>
      </c>
      <c r="U1464" t="s" s="229">
        <v>6599</v>
      </c>
      <c r="V1464" t="s" s="59">
        <v>6600</v>
      </c>
      <c r="W1464" s="234"/>
      <c r="X1464" s="163"/>
      <c r="Y1464" s="235"/>
      <c r="Z1464" s="163"/>
      <c r="AA1464" s="132"/>
      <c r="AB1464" s="132"/>
      <c r="AC1464" s="132"/>
      <c r="AD1464" s="132"/>
      <c r="AE1464" s="132"/>
      <c r="AF1464" s="132"/>
      <c r="AG1464" s="37"/>
      <c r="AH1464" s="17"/>
      <c r="AI1464" s="17"/>
    </row>
    <row r="1465" s="240" customFormat="1" ht="112.5" customHeight="1" hidden="1">
      <c r="A1465" t="s" s="214">
        <v>6601</v>
      </c>
      <c r="B1465" t="s" s="59">
        <v>6217</v>
      </c>
      <c r="C1465" s="224"/>
      <c r="D1465" t="s" s="59">
        <v>1925</v>
      </c>
      <c r="E1465" s="59"/>
      <c r="F1465" s="59"/>
      <c r="G1465" t="s" s="59">
        <v>68</v>
      </c>
      <c r="H1465" s="225"/>
      <c r="I1465" s="226"/>
      <c r="J1465" s="226"/>
      <c r="K1465" s="226"/>
      <c r="L1465" s="226"/>
      <c r="M1465" s="227">
        <v>2025</v>
      </c>
      <c r="N1465" t="s" s="59">
        <v>6602</v>
      </c>
      <c r="O1465" t="s" s="59">
        <v>6603</v>
      </c>
      <c r="P1465" t="s" s="59">
        <v>6604</v>
      </c>
      <c r="Q1465" t="s" s="59">
        <v>711</v>
      </c>
      <c r="R1465" t="s" s="59">
        <v>6605</v>
      </c>
      <c r="S1465" s="228"/>
      <c r="T1465" t="s" s="59">
        <v>6606</v>
      </c>
      <c r="U1465" t="s" s="229">
        <v>6607</v>
      </c>
      <c r="V1465" t="s" s="59">
        <v>6608</v>
      </c>
      <c r="W1465" s="234"/>
      <c r="X1465" s="163"/>
      <c r="Y1465" s="235"/>
      <c r="Z1465" s="163"/>
      <c r="AA1465" s="132"/>
      <c r="AB1465" s="132"/>
      <c r="AC1465" s="132"/>
      <c r="AD1465" s="132"/>
      <c r="AE1465" s="132"/>
      <c r="AF1465" s="132"/>
      <c r="AG1465" t="s" s="30">
        <v>6609</v>
      </c>
      <c r="AH1465" s="17"/>
      <c r="AI1465" s="17"/>
    </row>
    <row r="1466" s="240" customFormat="1" ht="112.5" customHeight="1">
      <c r="A1466" t="s" s="214">
        <v>6610</v>
      </c>
      <c r="B1466" t="s" s="59">
        <v>6265</v>
      </c>
      <c r="C1466" s="224"/>
      <c r="D1466" t="s" s="59">
        <v>1925</v>
      </c>
      <c r="E1466" s="59"/>
      <c r="F1466" s="59"/>
      <c r="G1466" t="s" s="59">
        <v>68</v>
      </c>
      <c r="H1466" s="225"/>
      <c r="I1466" s="226"/>
      <c r="J1466" s="226"/>
      <c r="K1466" s="226"/>
      <c r="L1466" s="226"/>
      <c r="M1466" s="227">
        <v>2025</v>
      </c>
      <c r="N1466" t="s" s="59">
        <v>6611</v>
      </c>
      <c r="O1466" t="s" s="59">
        <v>6612</v>
      </c>
      <c r="P1466" t="s" s="59">
        <v>6613</v>
      </c>
      <c r="Q1466" t="s" s="59">
        <v>6614</v>
      </c>
      <c r="R1466" t="s" s="59">
        <v>6615</v>
      </c>
      <c r="S1466" s="228"/>
      <c r="T1466" t="s" s="59">
        <v>6616</v>
      </c>
      <c r="U1466" t="s" s="229">
        <v>232</v>
      </c>
      <c r="V1466" t="s" s="59">
        <v>6617</v>
      </c>
      <c r="W1466" s="234"/>
      <c r="X1466" s="163"/>
      <c r="Y1466" s="235"/>
      <c r="Z1466" s="163"/>
      <c r="AA1466" s="132"/>
      <c r="AB1466" s="132"/>
      <c r="AC1466" s="132"/>
      <c r="AD1466" s="132"/>
      <c r="AE1466" s="132"/>
      <c r="AF1466" s="132"/>
      <c r="AG1466" s="37"/>
      <c r="AH1466" s="17"/>
      <c r="AI1466" s="17"/>
    </row>
    <row r="1467" s="240" customFormat="1" ht="112.5" customHeight="1" hidden="1">
      <c r="A1467" t="s" s="214">
        <v>6618</v>
      </c>
      <c r="B1467" t="s" s="59">
        <v>6528</v>
      </c>
      <c r="C1467" s="224"/>
      <c r="D1467" t="s" s="59">
        <v>1925</v>
      </c>
      <c r="E1467" s="59"/>
      <c r="F1467" s="59"/>
      <c r="G1467" t="s" s="59">
        <v>68</v>
      </c>
      <c r="H1467" s="225"/>
      <c r="I1467" s="226"/>
      <c r="J1467" t="s" s="59">
        <v>3144</v>
      </c>
      <c r="K1467" t="s" s="59">
        <v>825</v>
      </c>
      <c r="L1467" t="s" s="59">
        <v>6619</v>
      </c>
      <c r="M1467" s="227">
        <v>2025</v>
      </c>
      <c r="N1467" t="s" s="59">
        <v>6620</v>
      </c>
      <c r="O1467" t="s" s="59">
        <v>6621</v>
      </c>
      <c r="P1467" t="s" s="59">
        <v>6622</v>
      </c>
      <c r="Q1467" t="s" s="59">
        <v>3538</v>
      </c>
      <c r="R1467" t="s" s="59">
        <v>6623</v>
      </c>
      <c r="S1467" s="228"/>
      <c r="T1467" t="s" s="59">
        <v>6624</v>
      </c>
      <c r="U1467" t="s" s="229">
        <v>3602</v>
      </c>
      <c r="V1467" t="s" s="59">
        <v>6625</v>
      </c>
      <c r="W1467" t="s" s="59">
        <v>6565</v>
      </c>
      <c r="X1467" s="231">
        <v>220000</v>
      </c>
      <c r="Y1467" s="225"/>
      <c r="Z1467" s="231">
        <v>220000</v>
      </c>
      <c r="AA1467" s="132"/>
      <c r="AB1467" s="132"/>
      <c r="AC1467" s="132"/>
      <c r="AD1467" s="132"/>
      <c r="AE1467" s="132"/>
      <c r="AF1467" s="132"/>
      <c r="AG1467" s="37"/>
      <c r="AH1467" s="17"/>
      <c r="AI1467" s="17"/>
    </row>
    <row r="1468" s="240" customFormat="1" ht="112.5" customHeight="1" hidden="1">
      <c r="A1468" t="s" s="214">
        <v>6626</v>
      </c>
      <c r="B1468" t="s" s="59">
        <v>6627</v>
      </c>
      <c r="C1468" s="224"/>
      <c r="D1468" t="s" s="59">
        <v>1925</v>
      </c>
      <c r="E1468" s="59"/>
      <c r="F1468" s="59"/>
      <c r="G1468" t="s" s="59">
        <v>47</v>
      </c>
      <c r="H1468" s="225"/>
      <c r="I1468" s="226"/>
      <c r="J1468" s="226"/>
      <c r="K1468" s="226"/>
      <c r="L1468" s="226"/>
      <c r="M1468" s="227">
        <v>2024</v>
      </c>
      <c r="N1468" t="s" s="59">
        <v>6628</v>
      </c>
      <c r="O1468" t="s" s="59">
        <v>6629</v>
      </c>
      <c r="P1468" t="s" s="59">
        <v>6630</v>
      </c>
      <c r="Q1468" t="s" s="59">
        <v>6631</v>
      </c>
      <c r="R1468" t="s" s="59">
        <v>6632</v>
      </c>
      <c r="S1468" s="228"/>
      <c r="T1468" t="s" s="59">
        <v>6633</v>
      </c>
      <c r="U1468" t="s" s="229">
        <v>6019</v>
      </c>
      <c r="V1468" t="s" s="59">
        <v>6634</v>
      </c>
      <c r="W1468" s="234"/>
      <c r="X1468" s="163"/>
      <c r="Y1468" s="235"/>
      <c r="Z1468" s="163"/>
      <c r="AA1468" s="132"/>
      <c r="AB1468" s="132"/>
      <c r="AC1468" s="132"/>
      <c r="AD1468" s="132"/>
      <c r="AE1468" s="132"/>
      <c r="AF1468" s="132"/>
      <c r="AG1468" s="37"/>
      <c r="AH1468" s="17"/>
      <c r="AI1468" s="17"/>
    </row>
    <row r="1469" s="240" customFormat="1" ht="112.5" customHeight="1" hidden="1">
      <c r="A1469" t="s" s="214">
        <v>6635</v>
      </c>
      <c r="B1469" t="s" s="59">
        <v>6453</v>
      </c>
      <c r="C1469" s="224"/>
      <c r="D1469" t="s" s="59">
        <v>1925</v>
      </c>
      <c r="E1469" s="59"/>
      <c r="F1469" s="59"/>
      <c r="G1469" t="s" s="59">
        <v>47</v>
      </c>
      <c r="H1469" s="225"/>
      <c r="I1469" s="226"/>
      <c r="J1469" t="s" s="59">
        <v>3144</v>
      </c>
      <c r="K1469" t="s" s="59">
        <v>825</v>
      </c>
      <c r="L1469" t="s" s="59">
        <v>6636</v>
      </c>
      <c r="M1469" s="227">
        <v>2025</v>
      </c>
      <c r="N1469" t="s" s="59">
        <v>6637</v>
      </c>
      <c r="O1469" t="s" s="59">
        <v>6638</v>
      </c>
      <c r="P1469" t="s" s="59">
        <v>6639</v>
      </c>
      <c r="Q1469" t="s" s="59">
        <v>4661</v>
      </c>
      <c r="R1469" t="s" s="59">
        <v>6640</v>
      </c>
      <c r="S1469" s="228"/>
      <c r="T1469" t="s" s="59">
        <v>6641</v>
      </c>
      <c r="U1469" t="s" s="229">
        <v>1785</v>
      </c>
      <c r="V1469" t="s" s="59">
        <v>6642</v>
      </c>
      <c r="W1469" t="s" s="230">
        <v>6643</v>
      </c>
      <c r="X1469" s="231">
        <v>500000</v>
      </c>
      <c r="Y1469" s="225"/>
      <c r="Z1469" s="231">
        <v>500000</v>
      </c>
      <c r="AA1469" s="132"/>
      <c r="AB1469" s="132"/>
      <c r="AC1469" s="132"/>
      <c r="AD1469" s="132"/>
      <c r="AE1469" s="132"/>
      <c r="AF1469" s="132"/>
      <c r="AG1469" s="37"/>
      <c r="AH1469" s="17"/>
      <c r="AI1469" s="17"/>
    </row>
    <row r="1470" s="240" customFormat="1" ht="112.5" customHeight="1">
      <c r="A1470" t="s" s="214">
        <v>6644</v>
      </c>
      <c r="B1470" t="s" s="59">
        <v>6645</v>
      </c>
      <c r="C1470" s="224"/>
      <c r="D1470" t="s" s="59">
        <v>1925</v>
      </c>
      <c r="E1470" s="59"/>
      <c r="F1470" s="59"/>
      <c r="G1470" t="s" s="59">
        <v>68</v>
      </c>
      <c r="H1470" s="225"/>
      <c r="I1470" s="226"/>
      <c r="J1470" s="226"/>
      <c r="K1470" s="226"/>
      <c r="L1470" s="226"/>
      <c r="M1470" s="227">
        <v>2023</v>
      </c>
      <c r="N1470" t="s" s="59">
        <v>6646</v>
      </c>
      <c r="O1470" t="s" s="59">
        <v>6647</v>
      </c>
      <c r="P1470" t="s" s="59">
        <v>6648</v>
      </c>
      <c r="Q1470" t="s" s="59">
        <v>6649</v>
      </c>
      <c r="R1470" t="s" s="59">
        <v>6650</v>
      </c>
      <c r="S1470" s="228"/>
      <c r="T1470" t="s" s="59">
        <v>6651</v>
      </c>
      <c r="U1470" t="s" s="229">
        <v>6652</v>
      </c>
      <c r="V1470" s="17"/>
      <c r="W1470" s="234"/>
      <c r="X1470" s="163"/>
      <c r="Y1470" s="235"/>
      <c r="Z1470" s="163"/>
      <c r="AA1470" s="132"/>
      <c r="AB1470" s="132"/>
      <c r="AC1470" s="132"/>
      <c r="AD1470" s="132"/>
      <c r="AE1470" s="132"/>
      <c r="AF1470" s="132"/>
      <c r="AG1470" s="37"/>
      <c r="AH1470" s="17"/>
      <c r="AI1470" s="17"/>
    </row>
    <row r="1471" s="240" customFormat="1" ht="112.5" customHeight="1" hidden="1">
      <c r="A1471" t="s" s="214">
        <v>6653</v>
      </c>
      <c r="B1471" t="s" s="59">
        <v>6453</v>
      </c>
      <c r="C1471" s="224"/>
      <c r="D1471" t="s" s="59">
        <v>1925</v>
      </c>
      <c r="E1471" s="59"/>
      <c r="F1471" s="59"/>
      <c r="G1471" t="s" s="59">
        <v>68</v>
      </c>
      <c r="H1471" s="225"/>
      <c r="I1471" s="226"/>
      <c r="J1471" t="s" s="59">
        <v>3095</v>
      </c>
      <c r="K1471" t="s" s="59">
        <v>6654</v>
      </c>
      <c r="L1471" t="s" s="59">
        <v>6655</v>
      </c>
      <c r="M1471" s="227">
        <v>2025</v>
      </c>
      <c r="N1471" t="s" s="59">
        <v>6611</v>
      </c>
      <c r="O1471" t="s" s="59">
        <v>6656</v>
      </c>
      <c r="P1471" t="s" s="59">
        <v>6657</v>
      </c>
      <c r="Q1471" t="s" s="59">
        <v>3538</v>
      </c>
      <c r="R1471" t="s" s="59">
        <v>6658</v>
      </c>
      <c r="S1471" s="228"/>
      <c r="T1471" t="s" s="59">
        <v>6659</v>
      </c>
      <c r="U1471" t="s" s="229">
        <v>6660</v>
      </c>
      <c r="V1471" t="s" s="59">
        <v>6661</v>
      </c>
      <c r="W1471" s="236"/>
      <c r="X1471" s="231">
        <v>570000</v>
      </c>
      <c r="Y1471" s="225"/>
      <c r="Z1471" s="231">
        <v>570000</v>
      </c>
      <c r="AA1471" s="132"/>
      <c r="AB1471" s="132"/>
      <c r="AC1471" s="132"/>
      <c r="AD1471" s="132"/>
      <c r="AE1471" s="132"/>
      <c r="AF1471" s="132"/>
      <c r="AG1471" s="37"/>
      <c r="AH1471" s="17"/>
      <c r="AI1471" s="17"/>
    </row>
    <row r="1472" s="240" customFormat="1" ht="112.5" customHeight="1" hidden="1">
      <c r="A1472" t="s" s="214">
        <v>6662</v>
      </c>
      <c r="B1472" t="s" s="59">
        <v>6247</v>
      </c>
      <c r="C1472" s="224"/>
      <c r="D1472" t="s" s="59">
        <v>1925</v>
      </c>
      <c r="E1472" s="59"/>
      <c r="F1472" s="59"/>
      <c r="G1472" t="s" s="59">
        <v>68</v>
      </c>
      <c r="H1472" s="225"/>
      <c r="I1472" s="226"/>
      <c r="J1472" t="s" s="59">
        <v>566</v>
      </c>
      <c r="K1472" t="s" s="59">
        <v>825</v>
      </c>
      <c r="L1472" t="s" s="59">
        <v>6663</v>
      </c>
      <c r="M1472" s="227">
        <v>2025</v>
      </c>
      <c r="N1472" t="s" s="59">
        <v>6664</v>
      </c>
      <c r="O1472" t="s" s="59">
        <v>6665</v>
      </c>
      <c r="P1472" t="s" s="59">
        <v>6666</v>
      </c>
      <c r="Q1472" t="s" s="59">
        <v>3538</v>
      </c>
      <c r="R1472" t="s" s="59">
        <v>6667</v>
      </c>
      <c r="S1472" s="228"/>
      <c r="T1472" t="s" s="59">
        <v>6668</v>
      </c>
      <c r="U1472" t="s" s="229">
        <v>3602</v>
      </c>
      <c r="V1472" t="s" s="59">
        <v>6669</v>
      </c>
      <c r="W1472" s="236"/>
      <c r="X1472" s="231">
        <v>1441354.2</v>
      </c>
      <c r="Y1472" s="231">
        <v>1441355.2</v>
      </c>
      <c r="Z1472" s="231">
        <v>1441356.2</v>
      </c>
      <c r="AA1472" s="132"/>
      <c r="AB1472" s="132"/>
      <c r="AC1472" s="132"/>
      <c r="AD1472" s="132"/>
      <c r="AE1472" s="132"/>
      <c r="AF1472" s="132"/>
      <c r="AG1472" s="37"/>
      <c r="AH1472" s="17"/>
      <c r="AI1472" s="17"/>
    </row>
    <row r="1473" s="240" customFormat="1" ht="112.5" customHeight="1" hidden="1">
      <c r="A1473" t="s" s="214">
        <v>6670</v>
      </c>
      <c r="B1473" t="s" s="59">
        <v>6247</v>
      </c>
      <c r="C1473" s="224"/>
      <c r="D1473" t="s" s="59">
        <v>1925</v>
      </c>
      <c r="E1473" s="59"/>
      <c r="F1473" s="59"/>
      <c r="G1473" t="s" s="59">
        <v>68</v>
      </c>
      <c r="H1473" s="225"/>
      <c r="I1473" s="226"/>
      <c r="J1473" t="s" s="59">
        <v>566</v>
      </c>
      <c r="K1473" t="s" s="59">
        <v>6671</v>
      </c>
      <c r="L1473" t="s" s="59">
        <v>6672</v>
      </c>
      <c r="M1473" s="227">
        <v>2025</v>
      </c>
      <c r="N1473" t="s" s="59">
        <v>6673</v>
      </c>
      <c r="O1473" t="s" s="59">
        <v>6674</v>
      </c>
      <c r="P1473" t="s" s="59">
        <v>6675</v>
      </c>
      <c r="Q1473" t="s" s="59">
        <v>3538</v>
      </c>
      <c r="R1473" t="s" s="59">
        <v>6676</v>
      </c>
      <c r="S1473" s="228"/>
      <c r="T1473" t="s" s="59">
        <v>6677</v>
      </c>
      <c r="U1473" t="s" s="229">
        <v>5763</v>
      </c>
      <c r="V1473" t="s" s="59">
        <v>6678</v>
      </c>
      <c r="W1473" t="s" s="230">
        <v>6679</v>
      </c>
      <c r="X1473" t="s" s="241">
        <v>6680</v>
      </c>
      <c r="Y1473" s="244">
        <v>640001</v>
      </c>
      <c r="Z1473" t="s" s="241">
        <v>6681</v>
      </c>
      <c r="AA1473" s="132"/>
      <c r="AB1473" s="132"/>
      <c r="AC1473" s="132"/>
      <c r="AD1473" s="132"/>
      <c r="AE1473" s="132"/>
      <c r="AF1473" s="132"/>
      <c r="AG1473" s="37"/>
      <c r="AH1473" s="17"/>
      <c r="AI1473" s="17"/>
    </row>
    <row r="1474" s="240" customFormat="1" ht="112.5" customHeight="1" hidden="1">
      <c r="A1474" t="s" s="214">
        <v>6682</v>
      </c>
      <c r="B1474" t="s" s="59">
        <v>6247</v>
      </c>
      <c r="C1474" s="224"/>
      <c r="D1474" t="s" s="59">
        <v>1925</v>
      </c>
      <c r="E1474" s="59"/>
      <c r="F1474" s="59"/>
      <c r="G1474" t="s" s="59">
        <v>68</v>
      </c>
      <c r="H1474" s="225"/>
      <c r="I1474" s="226"/>
      <c r="J1474" t="s" s="59">
        <v>566</v>
      </c>
      <c r="K1474" t="s" s="59">
        <v>5671</v>
      </c>
      <c r="L1474" t="s" s="59">
        <v>6683</v>
      </c>
      <c r="M1474" s="227">
        <v>2025</v>
      </c>
      <c r="N1474" t="s" s="59">
        <v>6684</v>
      </c>
      <c r="O1474" t="s" s="59">
        <v>6685</v>
      </c>
      <c r="P1474" t="s" s="59">
        <v>6602</v>
      </c>
      <c r="Q1474" t="s" s="59">
        <v>3538</v>
      </c>
      <c r="R1474" t="s" s="59">
        <v>6686</v>
      </c>
      <c r="S1474" t="s" s="241">
        <v>4925</v>
      </c>
      <c r="T1474" t="s" s="59">
        <v>6687</v>
      </c>
      <c r="U1474" t="s" s="229">
        <v>5763</v>
      </c>
      <c r="V1474" t="s" s="59">
        <v>6688</v>
      </c>
      <c r="W1474" t="s" s="230">
        <v>6689</v>
      </c>
      <c r="X1474" s="231">
        <v>2000000</v>
      </c>
      <c r="Y1474" s="231">
        <v>2000001</v>
      </c>
      <c r="Z1474" s="231">
        <v>2000000</v>
      </c>
      <c r="AA1474" s="132"/>
      <c r="AB1474" s="132"/>
      <c r="AC1474" s="132"/>
      <c r="AD1474" s="132"/>
      <c r="AE1474" s="132"/>
      <c r="AF1474" s="132"/>
      <c r="AG1474" s="37"/>
      <c r="AH1474" s="17"/>
      <c r="AI1474" s="17"/>
    </row>
    <row r="1475" s="240" customFormat="1" ht="112.5" customHeight="1" hidden="1">
      <c r="A1475" t="s" s="214">
        <v>6690</v>
      </c>
      <c r="B1475" t="s" s="59">
        <v>6464</v>
      </c>
      <c r="C1475" s="224"/>
      <c r="D1475" t="s" s="59">
        <v>1925</v>
      </c>
      <c r="E1475" s="59"/>
      <c r="F1475" s="59"/>
      <c r="G1475" t="s" s="59">
        <v>60</v>
      </c>
      <c r="H1475" s="225"/>
      <c r="I1475" s="226"/>
      <c r="J1475" s="226"/>
      <c r="K1475" s="226"/>
      <c r="L1475" s="226"/>
      <c r="M1475" s="227"/>
      <c r="N1475" s="59"/>
      <c r="O1475" s="59"/>
      <c r="P1475" s="59"/>
      <c r="Q1475" t="s" s="59">
        <v>6691</v>
      </c>
      <c r="R1475" t="s" s="59">
        <v>6692</v>
      </c>
      <c r="S1475" s="228"/>
      <c r="T1475" t="s" s="59">
        <v>6693</v>
      </c>
      <c r="U1475" t="s" s="229">
        <v>6694</v>
      </c>
      <c r="V1475" t="s" s="59">
        <v>6695</v>
      </c>
      <c r="W1475" s="236"/>
      <c r="X1475" s="231">
        <v>1432796</v>
      </c>
      <c r="Y1475" s="231">
        <v>1432797</v>
      </c>
      <c r="Z1475" s="231">
        <v>1432798</v>
      </c>
      <c r="AA1475" s="132"/>
      <c r="AB1475" s="132"/>
      <c r="AC1475" s="132"/>
      <c r="AD1475" s="132"/>
      <c r="AE1475" s="132"/>
      <c r="AF1475" s="132"/>
      <c r="AG1475" s="37"/>
      <c r="AH1475" s="17"/>
      <c r="AI1475" s="17"/>
    </row>
    <row r="1476" s="240" customFormat="1" ht="112.5" customHeight="1" hidden="1">
      <c r="A1476" t="s" s="214">
        <v>6696</v>
      </c>
      <c r="B1476" t="s" s="59">
        <v>6645</v>
      </c>
      <c r="C1476" s="224"/>
      <c r="D1476" t="s" s="59">
        <v>1925</v>
      </c>
      <c r="E1476" s="59"/>
      <c r="F1476" s="59"/>
      <c r="G1476" t="s" s="59">
        <v>40</v>
      </c>
      <c r="H1476" s="225"/>
      <c r="I1476" s="226"/>
      <c r="J1476" t="s" s="59">
        <v>566</v>
      </c>
      <c r="K1476" t="s" s="59">
        <v>567</v>
      </c>
      <c r="L1476" s="242">
        <v>78697</v>
      </c>
      <c r="M1476" s="227">
        <v>2025</v>
      </c>
      <c r="N1476" t="s" s="59">
        <v>6697</v>
      </c>
      <c r="O1476" t="s" s="59">
        <v>6698</v>
      </c>
      <c r="P1476" t="s" s="59">
        <v>6699</v>
      </c>
      <c r="Q1476" t="s" s="59">
        <v>42</v>
      </c>
      <c r="R1476" t="s" s="59">
        <v>6700</v>
      </c>
      <c r="S1476" s="228"/>
      <c r="T1476" t="s" s="59">
        <v>6701</v>
      </c>
      <c r="U1476" t="s" s="229">
        <v>5905</v>
      </c>
      <c r="V1476" t="s" s="59">
        <v>6702</v>
      </c>
      <c r="W1476" s="234"/>
      <c r="X1476" s="163">
        <v>265700</v>
      </c>
      <c r="Y1476" s="235"/>
      <c r="Z1476" s="163">
        <v>261900</v>
      </c>
      <c r="AA1476" s="132">
        <v>3800</v>
      </c>
      <c r="AB1476" s="132"/>
      <c r="AC1476" s="132"/>
      <c r="AD1476" s="132">
        <v>3800</v>
      </c>
      <c r="AE1476" s="132"/>
      <c r="AF1476" s="132"/>
      <c r="AG1476" t="s" s="30">
        <v>6703</v>
      </c>
      <c r="AH1476" t="s" s="11">
        <v>6704</v>
      </c>
      <c r="AI1476" s="17"/>
    </row>
    <row r="1477" s="240" customFormat="1" ht="112.5" customHeight="1" hidden="1">
      <c r="A1477" t="s" s="243">
        <v>6705</v>
      </c>
      <c r="B1477" t="s" s="59">
        <v>4402</v>
      </c>
      <c r="C1477" s="224"/>
      <c r="D1477" t="s" s="59">
        <v>1925</v>
      </c>
      <c r="E1477" s="59"/>
      <c r="F1477" s="59"/>
      <c r="G1477" t="s" s="59">
        <v>4957</v>
      </c>
      <c r="H1477" s="225"/>
      <c r="I1477" s="226"/>
      <c r="J1477" s="226"/>
      <c r="K1477" s="226"/>
      <c r="L1477" s="226"/>
      <c r="M1477" s="227">
        <v>2022</v>
      </c>
      <c r="N1477" t="s" s="59">
        <v>6706</v>
      </c>
      <c r="O1477" t="s" s="59">
        <v>6707</v>
      </c>
      <c r="P1477" t="s" s="59">
        <v>6708</v>
      </c>
      <c r="Q1477" t="s" s="59">
        <v>6709</v>
      </c>
      <c r="R1477" t="s" s="59">
        <v>6710</v>
      </c>
      <c r="S1477" t="s" s="241">
        <v>6711</v>
      </c>
      <c r="T1477" t="s" s="59">
        <v>6712</v>
      </c>
      <c r="U1477" t="s" s="229">
        <v>6713</v>
      </c>
      <c r="V1477" t="s" s="59">
        <v>3663</v>
      </c>
      <c r="W1477" s="234"/>
      <c r="X1477" s="163">
        <v>799865.03</v>
      </c>
      <c r="Y1477" s="235"/>
      <c r="Z1477" s="163">
        <v>799865.03</v>
      </c>
      <c r="AA1477" s="132"/>
      <c r="AB1477" s="132"/>
      <c r="AC1477" s="132"/>
      <c r="AD1477" s="132"/>
      <c r="AE1477" s="132"/>
      <c r="AF1477" s="132"/>
      <c r="AG1477" t="s" s="30">
        <v>6714</v>
      </c>
      <c r="AH1477" s="17"/>
      <c r="AI1477" s="17"/>
    </row>
    <row r="1478" s="240" customFormat="1" ht="112.5" customHeight="1" hidden="1">
      <c r="A1478" t="s" s="214">
        <v>6715</v>
      </c>
      <c r="B1478" t="s" s="59">
        <v>6217</v>
      </c>
      <c r="C1478" s="224"/>
      <c r="D1478" t="s" s="59">
        <v>1925</v>
      </c>
      <c r="E1478" s="59"/>
      <c r="F1478" s="59"/>
      <c r="G1478" t="s" s="59">
        <v>47</v>
      </c>
      <c r="H1478" s="225"/>
      <c r="I1478" s="226"/>
      <c r="J1478" s="226"/>
      <c r="K1478" s="226"/>
      <c r="L1478" s="226"/>
      <c r="M1478" s="227">
        <v>2025</v>
      </c>
      <c r="N1478" t="s" s="59">
        <v>6716</v>
      </c>
      <c r="O1478" t="s" s="59">
        <v>6520</v>
      </c>
      <c r="P1478" t="s" s="59">
        <v>6717</v>
      </c>
      <c r="Q1478" t="s" s="59">
        <v>711</v>
      </c>
      <c r="R1478" t="s" s="59">
        <v>6718</v>
      </c>
      <c r="S1478" s="228"/>
      <c r="T1478" t="s" s="59">
        <v>6719</v>
      </c>
      <c r="U1478" t="s" s="229">
        <v>4944</v>
      </c>
      <c r="V1478" t="s" s="59">
        <v>6720</v>
      </c>
      <c r="W1478" s="234"/>
      <c r="X1478" s="163">
        <v>396000</v>
      </c>
      <c r="Y1478" s="235"/>
      <c r="Z1478" s="163">
        <v>396000</v>
      </c>
      <c r="AA1478" s="132">
        <v>396000</v>
      </c>
      <c r="AB1478" s="132"/>
      <c r="AC1478" s="132"/>
      <c r="AD1478" s="132"/>
      <c r="AE1478" s="132"/>
      <c r="AF1478" s="132"/>
      <c r="AG1478" s="37"/>
      <c r="AH1478" s="17"/>
      <c r="AI1478" s="17"/>
    </row>
    <row r="1479" s="240" customFormat="1" ht="112.5" customHeight="1" hidden="1">
      <c r="A1479" t="s" s="214">
        <v>6721</v>
      </c>
      <c r="B1479" t="s" s="59">
        <v>6217</v>
      </c>
      <c r="C1479" s="224"/>
      <c r="D1479" t="s" s="59">
        <v>1925</v>
      </c>
      <c r="E1479" s="59"/>
      <c r="F1479" s="59"/>
      <c r="G1479" t="s" s="59">
        <v>4957</v>
      </c>
      <c r="H1479" s="225"/>
      <c r="I1479" s="226"/>
      <c r="J1479" s="226"/>
      <c r="K1479" s="226"/>
      <c r="L1479" s="226"/>
      <c r="M1479" s="227">
        <v>2026</v>
      </c>
      <c r="N1479" t="s" s="59">
        <v>6722</v>
      </c>
      <c r="O1479" t="s" s="59">
        <v>6723</v>
      </c>
      <c r="P1479" t="s" s="59">
        <v>6724</v>
      </c>
      <c r="Q1479" t="s" s="59">
        <v>3538</v>
      </c>
      <c r="R1479" t="s" s="59">
        <v>6725</v>
      </c>
      <c r="S1479" s="228"/>
      <c r="T1479" t="s" s="59">
        <v>6726</v>
      </c>
      <c r="U1479" t="s" s="229">
        <v>6727</v>
      </c>
      <c r="V1479" t="s" s="59">
        <v>6728</v>
      </c>
      <c r="W1479" t="s" s="230">
        <v>6689</v>
      </c>
      <c r="X1479" s="231">
        <v>1589186.5</v>
      </c>
      <c r="Y1479" s="235"/>
      <c r="Z1479" s="163">
        <v>1589186.5</v>
      </c>
      <c r="AA1479" s="132"/>
      <c r="AB1479" s="132"/>
      <c r="AC1479" s="132"/>
      <c r="AD1479" s="132"/>
      <c r="AE1479" s="132"/>
      <c r="AF1479" s="132"/>
      <c r="AG1479" s="37"/>
      <c r="AH1479" s="17"/>
      <c r="AI1479" s="17"/>
    </row>
    <row r="1480" s="240" customFormat="1" ht="112.5" customHeight="1">
      <c r="A1480" t="s" s="214">
        <v>6729</v>
      </c>
      <c r="B1480" t="s" s="59">
        <v>6265</v>
      </c>
      <c r="C1480" s="224"/>
      <c r="D1480" t="s" s="59">
        <v>1925</v>
      </c>
      <c r="E1480" s="59"/>
      <c r="F1480" s="59"/>
      <c r="G1480" t="s" s="59">
        <v>40</v>
      </c>
      <c r="H1480" s="225"/>
      <c r="I1480" s="226"/>
      <c r="J1480" s="226"/>
      <c r="K1480" s="226"/>
      <c r="L1480" s="226"/>
      <c r="M1480" s="227">
        <v>2026</v>
      </c>
      <c r="N1480" t="s" s="59">
        <v>6730</v>
      </c>
      <c r="O1480" t="s" s="59">
        <v>6731</v>
      </c>
      <c r="P1480" t="s" s="59">
        <v>6730</v>
      </c>
      <c r="Q1480" t="s" s="59">
        <v>6732</v>
      </c>
      <c r="R1480" t="s" s="59">
        <v>6650</v>
      </c>
      <c r="S1480" s="228"/>
      <c r="T1480" t="s" s="59">
        <v>6733</v>
      </c>
      <c r="U1480" t="s" s="229">
        <v>6734</v>
      </c>
      <c r="V1480" s="17"/>
      <c r="W1480" s="234"/>
      <c r="X1480" s="163"/>
      <c r="Y1480" s="235"/>
      <c r="Z1480" s="163"/>
      <c r="AA1480" s="132"/>
      <c r="AB1480" s="132"/>
      <c r="AC1480" s="132"/>
      <c r="AD1480" s="132"/>
      <c r="AE1480" s="132"/>
      <c r="AF1480" s="132"/>
      <c r="AG1480" s="37"/>
      <c r="AH1480" s="17"/>
      <c r="AI1480" s="17"/>
    </row>
    <row r="1481" s="240" customFormat="1" ht="112.5" customHeight="1" hidden="1">
      <c r="A1481" t="s" s="214">
        <v>6735</v>
      </c>
      <c r="B1481" t="s" s="59">
        <v>6338</v>
      </c>
      <c r="C1481" s="224"/>
      <c r="D1481" t="s" s="59">
        <v>1925</v>
      </c>
      <c r="E1481" s="59"/>
      <c r="F1481" s="59"/>
      <c r="G1481" t="s" s="59">
        <v>47</v>
      </c>
      <c r="H1481" s="225"/>
      <c r="I1481" s="226"/>
      <c r="J1481" s="226"/>
      <c r="K1481" s="226"/>
      <c r="L1481" s="226"/>
      <c r="M1481" s="227">
        <v>2026</v>
      </c>
      <c r="N1481" t="s" s="59">
        <v>6736</v>
      </c>
      <c r="O1481" t="s" s="59">
        <v>6737</v>
      </c>
      <c r="P1481" t="s" s="59">
        <v>6738</v>
      </c>
      <c r="Q1481" t="s" s="59">
        <v>711</v>
      </c>
      <c r="R1481" t="s" s="59">
        <v>6739</v>
      </c>
      <c r="S1481" s="228"/>
      <c r="T1481" t="s" s="59">
        <v>6740</v>
      </c>
      <c r="U1481" t="s" s="229">
        <v>5342</v>
      </c>
      <c r="V1481" t="s" s="59">
        <v>6741</v>
      </c>
      <c r="W1481" s="234"/>
      <c r="X1481" s="163">
        <v>298850</v>
      </c>
      <c r="Y1481" s="235"/>
      <c r="Z1481" s="163">
        <v>298850</v>
      </c>
      <c r="AA1481" s="132"/>
      <c r="AB1481" s="132"/>
      <c r="AC1481" s="132"/>
      <c r="AD1481" s="132"/>
      <c r="AE1481" s="132"/>
      <c r="AF1481" s="132"/>
      <c r="AG1481" s="37"/>
      <c r="AH1481" s="17"/>
      <c r="AI1481" s="17"/>
    </row>
    <row r="1482" s="240" customFormat="1" ht="112.5" customHeight="1" hidden="1">
      <c r="A1482" t="s" s="214">
        <v>6742</v>
      </c>
      <c r="B1482" t="s" s="59">
        <v>5223</v>
      </c>
      <c r="C1482" s="224"/>
      <c r="D1482" t="s" s="59">
        <v>1925</v>
      </c>
      <c r="E1482" s="59"/>
      <c r="F1482" s="59"/>
      <c r="G1482" t="s" s="59">
        <v>40</v>
      </c>
      <c r="H1482" s="225"/>
      <c r="I1482" s="226"/>
      <c r="J1482" s="226"/>
      <c r="K1482" s="226"/>
      <c r="L1482" s="226"/>
      <c r="M1482" s="227">
        <v>2026</v>
      </c>
      <c r="N1482" t="s" s="59">
        <v>6743</v>
      </c>
      <c r="O1482" t="s" s="59">
        <v>6744</v>
      </c>
      <c r="P1482" t="s" s="59">
        <v>6745</v>
      </c>
      <c r="Q1482" t="s" s="59">
        <v>711</v>
      </c>
      <c r="R1482" t="s" s="59">
        <v>6746</v>
      </c>
      <c r="S1482" s="228"/>
      <c r="T1482" t="s" s="59">
        <v>6747</v>
      </c>
      <c r="U1482" t="s" s="229">
        <v>5696</v>
      </c>
      <c r="V1482" t="s" s="59">
        <v>6748</v>
      </c>
      <c r="W1482" s="234"/>
      <c r="X1482" s="163"/>
      <c r="Y1482" s="235"/>
      <c r="Z1482" s="163"/>
      <c r="AA1482" s="132"/>
      <c r="AB1482" s="132"/>
      <c r="AC1482" s="132"/>
      <c r="AD1482" s="132"/>
      <c r="AE1482" s="132"/>
      <c r="AF1482" s="132"/>
      <c r="AG1482" s="37"/>
      <c r="AH1482" s="17"/>
      <c r="AI1482" s="17"/>
    </row>
    <row r="1483" s="240" customFormat="1" ht="112.5" customHeight="1" hidden="1">
      <c r="A1483" t="s" s="214">
        <v>6749</v>
      </c>
      <c r="B1483" t="s" s="59">
        <v>6414</v>
      </c>
      <c r="C1483" s="224"/>
      <c r="D1483" t="s" s="59">
        <v>1925</v>
      </c>
      <c r="E1483" s="59"/>
      <c r="F1483" s="59"/>
      <c r="G1483" t="s" s="59">
        <v>3888</v>
      </c>
      <c r="H1483" t="s" s="59">
        <v>3888</v>
      </c>
      <c r="I1483" t="s" s="59">
        <v>3888</v>
      </c>
      <c r="J1483" s="226"/>
      <c r="K1483" s="226"/>
      <c r="L1483" s="226"/>
      <c r="M1483" s="227">
        <v>2026</v>
      </c>
      <c r="N1483" t="s" s="59">
        <v>6750</v>
      </c>
      <c r="O1483" t="s" s="59">
        <v>6751</v>
      </c>
      <c r="P1483" t="s" s="59">
        <v>6752</v>
      </c>
      <c r="Q1483" t="s" s="59">
        <v>2534</v>
      </c>
      <c r="R1483" t="s" s="59">
        <v>6753</v>
      </c>
      <c r="S1483" s="228"/>
      <c r="T1483" t="s" s="59">
        <v>6754</v>
      </c>
      <c r="U1483" t="s" s="229">
        <v>6755</v>
      </c>
      <c r="V1483" t="s" s="59">
        <v>6756</v>
      </c>
      <c r="W1483" s="234"/>
      <c r="X1483" s="163"/>
      <c r="Y1483" s="235"/>
      <c r="Z1483" s="163"/>
      <c r="AA1483" s="132"/>
      <c r="AB1483" s="132"/>
      <c r="AC1483" s="132"/>
      <c r="AD1483" s="132"/>
      <c r="AE1483" s="132"/>
      <c r="AF1483" s="132"/>
      <c r="AG1483" s="37"/>
      <c r="AH1483" s="17"/>
      <c r="AI1483" s="17"/>
    </row>
    <row r="1484" s="245" customFormat="1" ht="112.5" customHeight="1" hidden="1">
      <c r="A1484" t="s" s="243">
        <v>6757</v>
      </c>
      <c r="B1484" t="s" s="59">
        <v>4402</v>
      </c>
      <c r="C1484" s="242" cm="1">
        <f t="array" ref="C1484">O1484-TODAY()</f>
        <v>241</v>
      </c>
      <c r="D1484" t="s" s="59">
        <v>1925</v>
      </c>
      <c r="E1484" s="59"/>
      <c r="F1484" s="59"/>
      <c r="G1484" t="s" s="59">
        <v>40</v>
      </c>
      <c r="H1484" s="225"/>
      <c r="I1484" s="226"/>
      <c r="J1484" s="226"/>
      <c r="K1484" s="226"/>
      <c r="L1484" s="226"/>
      <c r="M1484" s="227">
        <v>2026</v>
      </c>
      <c r="N1484" t="s" s="59">
        <v>6758</v>
      </c>
      <c r="O1484" t="s" s="59">
        <v>6759</v>
      </c>
      <c r="P1484" t="s" s="59">
        <v>6752</v>
      </c>
      <c r="Q1484" t="s" s="59">
        <v>2534</v>
      </c>
      <c r="R1484" t="s" s="59">
        <v>6760</v>
      </c>
      <c r="S1484" s="226"/>
      <c r="T1484" t="s" s="59">
        <v>6761</v>
      </c>
      <c r="U1484" t="s" s="229">
        <v>6582</v>
      </c>
      <c r="V1484" t="s" s="59">
        <v>6762</v>
      </c>
      <c r="W1484" s="184"/>
      <c r="X1484" s="163"/>
      <c r="Y1484" s="182"/>
      <c r="Z1484" s="163"/>
      <c r="AA1484" s="185"/>
      <c r="AB1484" s="185"/>
      <c r="AC1484" s="185"/>
      <c r="AD1484" s="185"/>
      <c r="AE1484" s="185"/>
      <c r="AF1484" s="185"/>
      <c r="AG1484" s="186"/>
    </row>
    <row r="1485" s="245" customFormat="1" ht="112.5" customHeight="1" hidden="1">
      <c r="A1485" t="s" s="243">
        <v>6763</v>
      </c>
      <c r="B1485" t="s" s="59">
        <v>6338</v>
      </c>
      <c r="C1485" s="242" cm="1">
        <f t="array" ref="C1485">O1485-TODAY()</f>
        <v>525</v>
      </c>
      <c r="D1485" t="s" s="59">
        <v>1925</v>
      </c>
      <c r="E1485" s="59"/>
      <c r="F1485" s="59"/>
      <c r="G1485" t="s" s="59">
        <v>3888</v>
      </c>
      <c r="H1485" s="225"/>
      <c r="I1485" s="226"/>
      <c r="J1485" s="226"/>
      <c r="K1485" s="226"/>
      <c r="L1485" s="226"/>
      <c r="M1485" s="227">
        <v>2026</v>
      </c>
      <c r="N1485" t="s" s="59">
        <v>6716</v>
      </c>
      <c r="O1485" t="s" s="59">
        <v>6764</v>
      </c>
      <c r="P1485" t="s" s="59">
        <v>6602</v>
      </c>
      <c r="Q1485" t="s" s="59">
        <v>2534</v>
      </c>
      <c r="R1485" t="s" s="59">
        <v>6765</v>
      </c>
      <c r="S1485" s="226"/>
      <c r="T1485" t="s" s="59">
        <v>6766</v>
      </c>
      <c r="U1485" t="s" s="229">
        <v>6767</v>
      </c>
      <c r="V1485" t="s" s="59">
        <v>6768</v>
      </c>
      <c r="W1485" s="236"/>
      <c r="X1485" s="246">
        <v>2798334.1</v>
      </c>
      <c r="Y1485" s="225"/>
      <c r="Z1485" s="246">
        <v>2798334.1</v>
      </c>
      <c r="AA1485" s="185"/>
      <c r="AB1485" s="185"/>
      <c r="AC1485" s="185"/>
      <c r="AD1485" s="185"/>
      <c r="AE1485" s="185"/>
      <c r="AF1485" s="185"/>
      <c r="AG1485" s="186"/>
    </row>
    <row r="1486" s="245" customFormat="1" ht="112.5" customHeight="1" hidden="1">
      <c r="A1486" t="s" s="243">
        <v>6690</v>
      </c>
      <c r="B1486" t="s" s="59">
        <v>6464</v>
      </c>
      <c r="C1486" s="242" cm="1">
        <f t="array" ref="C1486">O1486-TODAY()</f>
        <v>556</v>
      </c>
      <c r="D1486" t="s" s="59">
        <v>1925</v>
      </c>
      <c r="E1486" s="59"/>
      <c r="F1486" s="59"/>
      <c r="G1486" t="s" s="59">
        <v>3888</v>
      </c>
      <c r="H1486" s="225"/>
      <c r="I1486" s="226"/>
      <c r="J1486" s="226"/>
      <c r="K1486" s="226"/>
      <c r="L1486" s="226"/>
      <c r="M1486" s="227">
        <v>2026</v>
      </c>
      <c r="N1486" t="s" s="59">
        <v>6769</v>
      </c>
      <c r="O1486" t="s" s="59">
        <v>6770</v>
      </c>
      <c r="P1486" t="s" s="59">
        <v>6771</v>
      </c>
      <c r="Q1486" t="s" s="59">
        <v>6691</v>
      </c>
      <c r="R1486" t="s" s="59">
        <v>6692</v>
      </c>
      <c r="S1486" s="226"/>
      <c r="T1486" t="s" s="59">
        <v>6772</v>
      </c>
      <c r="U1486" t="s" s="229">
        <v>6773</v>
      </c>
      <c r="V1486" s="226"/>
      <c r="W1486" s="236"/>
      <c r="X1486" s="246">
        <v>1433000</v>
      </c>
      <c r="Y1486" s="225"/>
      <c r="Z1486" s="246">
        <v>1433000</v>
      </c>
      <c r="AA1486" s="185"/>
      <c r="AB1486" s="185"/>
      <c r="AC1486" s="185"/>
      <c r="AD1486" s="185"/>
      <c r="AE1486" s="185"/>
      <c r="AF1486" s="185"/>
      <c r="AG1486" s="186"/>
    </row>
    <row r="1487" s="245" customFormat="1" ht="174.75" customHeight="1" hidden="1">
      <c r="A1487" t="s" s="243">
        <v>6774</v>
      </c>
      <c r="B1487" t="s" s="59">
        <v>6775</v>
      </c>
      <c r="C1487" s="242" cm="1">
        <f t="array" ref="C1487">O1487-TODAY()</f>
        <v>1722</v>
      </c>
      <c r="D1487" t="s" s="59">
        <v>1925</v>
      </c>
      <c r="E1487" s="59"/>
      <c r="F1487" s="59"/>
      <c r="G1487" t="s" s="59">
        <v>4957</v>
      </c>
      <c r="H1487" s="225"/>
      <c r="I1487" s="226"/>
      <c r="J1487" s="226"/>
      <c r="K1487" s="226"/>
      <c r="L1487" s="226"/>
      <c r="M1487" s="227">
        <v>2026</v>
      </c>
      <c r="N1487" t="s" s="59">
        <v>6776</v>
      </c>
      <c r="O1487" t="s" s="59">
        <v>6777</v>
      </c>
      <c r="P1487" t="s" s="59">
        <v>6778</v>
      </c>
      <c r="Q1487" t="s" s="59">
        <v>4175</v>
      </c>
      <c r="R1487" t="s" s="59">
        <v>6779</v>
      </c>
      <c r="S1487" s="226"/>
      <c r="T1487" t="s" s="59">
        <v>6780</v>
      </c>
      <c r="U1487" t="s" s="229">
        <v>3602</v>
      </c>
      <c r="V1487" t="s" s="106">
        <v>6781</v>
      </c>
      <c r="W1487" t="s" s="59">
        <v>6782</v>
      </c>
      <c r="X1487" s="246">
        <v>1500000</v>
      </c>
      <c r="Y1487" s="225"/>
      <c r="Z1487" s="246">
        <v>1500000</v>
      </c>
      <c r="AA1487" s="185"/>
      <c r="AB1487" s="185"/>
      <c r="AC1487" s="185"/>
      <c r="AD1487" s="185"/>
      <c r="AE1487" s="185"/>
      <c r="AF1487" s="185"/>
      <c r="AG1487" s="186"/>
    </row>
    <row r="1488" s="245" customFormat="1" ht="156.75" customHeight="1" hidden="1">
      <c r="A1488" t="s" s="243">
        <v>6783</v>
      </c>
      <c r="B1488" t="s" s="59">
        <v>6784</v>
      </c>
      <c r="C1488" s="242" cm="1">
        <f t="array" ref="C1488">O1488-TODAY()</f>
        <v>256</v>
      </c>
      <c r="D1488" t="s" s="59">
        <v>1925</v>
      </c>
      <c r="E1488" s="59"/>
      <c r="F1488" s="59"/>
      <c r="G1488" t="s" s="59">
        <v>4957</v>
      </c>
      <c r="H1488" s="225"/>
      <c r="I1488" s="226"/>
      <c r="J1488" t="s" s="59">
        <v>566</v>
      </c>
      <c r="K1488" t="s" s="59">
        <v>825</v>
      </c>
      <c r="L1488" t="s" s="59">
        <v>6785</v>
      </c>
      <c r="M1488" s="227">
        <v>2026</v>
      </c>
      <c r="N1488" t="s" s="59">
        <v>6786</v>
      </c>
      <c r="O1488" t="s" s="59">
        <v>6787</v>
      </c>
      <c r="P1488" t="s" s="59">
        <v>6788</v>
      </c>
      <c r="Q1488" t="s" s="59">
        <v>4175</v>
      </c>
      <c r="R1488" t="s" s="59">
        <v>6789</v>
      </c>
      <c r="S1488" s="226"/>
      <c r="T1488" t="s" s="59">
        <v>6790</v>
      </c>
      <c r="U1488" t="s" s="229">
        <v>3602</v>
      </c>
      <c r="V1488" t="s" s="59">
        <v>6791</v>
      </c>
      <c r="W1488" t="s" s="59">
        <v>6792</v>
      </c>
      <c r="X1488" s="163">
        <v>100000</v>
      </c>
      <c r="Y1488" s="182"/>
      <c r="Z1488" s="163">
        <v>100000</v>
      </c>
      <c r="AA1488" s="185"/>
      <c r="AB1488" s="185"/>
      <c r="AC1488" s="185"/>
      <c r="AD1488" s="185"/>
      <c r="AE1488" s="185"/>
      <c r="AF1488" s="185"/>
      <c r="AG1488" s="186"/>
    </row>
    <row r="1489" s="245" customFormat="1" ht="112.5" customHeight="1">
      <c r="A1489" t="s" s="247">
        <v>6793</v>
      </c>
      <c r="B1489" t="s" s="59">
        <v>6265</v>
      </c>
      <c r="C1489" s="242" cm="1">
        <f t="array" ref="C1489">O1489-TODAY()</f>
        <v>1695</v>
      </c>
      <c r="D1489" t="s" s="59">
        <v>1925</v>
      </c>
      <c r="E1489" s="59"/>
      <c r="F1489" s="59"/>
      <c r="G1489" t="s" s="59">
        <v>47</v>
      </c>
      <c r="H1489" s="225"/>
      <c r="I1489" s="226"/>
      <c r="J1489" s="226"/>
      <c r="K1489" s="226"/>
      <c r="L1489" s="226"/>
      <c r="M1489" s="227">
        <v>2026</v>
      </c>
      <c r="N1489" t="s" s="59">
        <v>6724</v>
      </c>
      <c r="O1489" t="s" s="59">
        <v>6794</v>
      </c>
      <c r="P1489" t="s" s="59">
        <v>6795</v>
      </c>
      <c r="Q1489" t="s" s="59">
        <v>6796</v>
      </c>
      <c r="R1489" t="s" s="59">
        <v>6650</v>
      </c>
      <c r="S1489" s="226"/>
      <c r="T1489" t="s" s="248">
        <v>6797</v>
      </c>
      <c r="U1489" t="s" s="229">
        <v>5048</v>
      </c>
      <c r="W1489" s="184"/>
      <c r="X1489" s="163"/>
      <c r="Y1489" s="182"/>
      <c r="Z1489" s="163"/>
      <c r="AA1489" s="185"/>
      <c r="AB1489" s="185"/>
      <c r="AC1489" s="185"/>
      <c r="AD1489" s="185"/>
      <c r="AE1489" s="185"/>
      <c r="AF1489" s="185"/>
      <c r="AG1489" s="186"/>
    </row>
    <row r="1490" s="245" customFormat="1" ht="112.5" customHeight="1" hidden="1">
      <c r="A1490" t="s" s="247">
        <v>6798</v>
      </c>
      <c r="B1490" t="s" s="59">
        <v>5223</v>
      </c>
      <c r="C1490" s="242" cm="1">
        <f t="array" ref="C1490">O1490-TODAY()</f>
        <v>1005</v>
      </c>
      <c r="D1490" t="s" s="59">
        <v>1925</v>
      </c>
      <c r="E1490" s="59"/>
      <c r="F1490" s="59"/>
      <c r="G1490" t="s" s="59">
        <v>40</v>
      </c>
      <c r="H1490" s="225"/>
      <c r="I1490" s="226"/>
      <c r="J1490" t="s" s="59">
        <v>566</v>
      </c>
      <c r="K1490" t="s" s="59">
        <v>6799</v>
      </c>
      <c r="L1490" t="s" s="248">
        <v>6800</v>
      </c>
      <c r="M1490" s="227">
        <v>2026</v>
      </c>
      <c r="N1490" t="s" s="59">
        <v>6801</v>
      </c>
      <c r="O1490" t="s" s="59">
        <v>6802</v>
      </c>
      <c r="P1490" t="s" s="59">
        <v>6803</v>
      </c>
      <c r="Q1490" t="s" s="59">
        <v>4895</v>
      </c>
      <c r="R1490" t="s" s="248">
        <v>6804</v>
      </c>
      <c r="S1490" s="226"/>
      <c r="T1490" t="s" s="59">
        <v>6805</v>
      </c>
      <c r="U1490" t="s" s="229">
        <v>5716</v>
      </c>
      <c r="V1490" t="s" s="59">
        <v>6806</v>
      </c>
      <c r="W1490" s="236"/>
      <c r="X1490" t="s" s="59">
        <v>6807</v>
      </c>
      <c r="Y1490" s="225"/>
      <c r="Z1490" s="246">
        <v>0</v>
      </c>
      <c r="AA1490" s="237">
        <v>19080</v>
      </c>
      <c r="AB1490" s="246">
        <v>1860711</v>
      </c>
      <c r="AC1490" s="185"/>
      <c r="AD1490" s="185"/>
      <c r="AE1490" s="185"/>
      <c r="AF1490" s="185"/>
      <c r="AG1490" t="s" s="249">
        <v>6808</v>
      </c>
      <c r="AH1490" t="s" s="59">
        <v>6809</v>
      </c>
    </row>
    <row r="1491" s="203" customFormat="1" ht="112.5" customHeight="1" hidden="1">
      <c r="A1491" t="s" s="250">
        <v>6810</v>
      </c>
      <c r="B1491" t="s" s="36">
        <v>6811</v>
      </c>
      <c r="C1491" s="251" cm="1">
        <f t="array" ref="C1491">O1491-TODAY()</f>
        <v>1608</v>
      </c>
      <c r="D1491" t="s" s="36">
        <v>1925</v>
      </c>
      <c r="E1491" s="36"/>
      <c r="F1491" s="36"/>
      <c r="G1491" t="s" s="36">
        <v>68</v>
      </c>
      <c r="H1491" s="124"/>
      <c r="I1491" s="216"/>
      <c r="J1491" s="216"/>
      <c r="K1491" s="216"/>
      <c r="L1491" s="216"/>
      <c r="M1491" s="161">
        <v>2026</v>
      </c>
      <c r="N1491" t="s" s="36">
        <v>6812</v>
      </c>
      <c r="O1491" t="s" s="36">
        <v>6813</v>
      </c>
      <c r="P1491" t="s" s="36">
        <v>6814</v>
      </c>
      <c r="Q1491" t="s" s="229">
        <v>6815</v>
      </c>
      <c r="R1491" t="s" s="36">
        <v>6650</v>
      </c>
      <c r="S1491" s="36"/>
      <c r="T1491" t="s" s="36">
        <v>6816</v>
      </c>
      <c r="U1491" t="s" s="36">
        <v>6817</v>
      </c>
      <c r="V1491" t="s" s="36">
        <v>6818</v>
      </c>
      <c r="W1491" s="34"/>
      <c r="X1491" s="34"/>
      <c r="Y1491" s="16"/>
      <c r="Z1491" s="22"/>
      <c r="AA1491" s="22"/>
      <c r="AB1491" s="22"/>
      <c r="AC1491" s="22"/>
      <c r="AD1491" s="22"/>
      <c r="AE1491" s="22"/>
      <c r="AF1491" s="22"/>
      <c r="AG1491" s="37"/>
      <c r="AH1491" s="17"/>
      <c r="AI1491" s="17"/>
    </row>
    <row r="1492" s="252" customFormat="1" ht="204" customHeight="1" hidden="1">
      <c r="A1492" t="s" s="250">
        <v>5814</v>
      </c>
      <c r="B1492" t="s" s="36">
        <v>6811</v>
      </c>
      <c r="C1492" s="251" cm="1">
        <f t="array" ref="C1492">O1492-TODAY()</f>
        <v>191</v>
      </c>
      <c r="D1492" t="s" s="36">
        <v>1925</v>
      </c>
      <c r="E1492" s="36"/>
      <c r="F1492" s="36"/>
      <c r="G1492" t="s" s="36">
        <v>68</v>
      </c>
      <c r="H1492" s="124"/>
      <c r="I1492" s="216"/>
      <c r="J1492" s="216"/>
      <c r="K1492" s="216"/>
      <c r="L1492" s="216"/>
      <c r="M1492" s="161">
        <v>2026</v>
      </c>
      <c r="N1492" t="s" s="36">
        <v>6803</v>
      </c>
      <c r="O1492" t="s" s="36">
        <v>6520</v>
      </c>
      <c r="P1492" t="s" s="36">
        <v>6819</v>
      </c>
      <c r="Q1492" t="s" s="229">
        <v>6820</v>
      </c>
      <c r="R1492" t="s" s="36">
        <v>6821</v>
      </c>
      <c r="S1492" s="36"/>
      <c r="T1492" t="s" s="36">
        <v>6822</v>
      </c>
      <c r="U1492" t="s" s="36">
        <v>6817</v>
      </c>
      <c r="V1492" t="s" s="36">
        <v>6823</v>
      </c>
      <c r="W1492" s="34"/>
      <c r="X1492" s="34"/>
      <c r="Y1492" s="16"/>
      <c r="Z1492" s="22"/>
      <c r="AA1492" s="22"/>
      <c r="AB1492" s="22"/>
      <c r="AC1492" s="22"/>
      <c r="AD1492" s="22"/>
      <c r="AE1492" s="22"/>
      <c r="AF1492" s="22"/>
      <c r="AG1492" s="37"/>
      <c r="AH1492" s="17"/>
      <c r="AI1492" s="17"/>
    </row>
    <row r="1493" s="179" customFormat="1" ht="112.5" customHeight="1" hidden="1">
      <c r="A1493" t="s" s="253">
        <v>6824</v>
      </c>
      <c r="B1493" t="s" s="59">
        <v>5223</v>
      </c>
      <c r="C1493" s="242" cm="1">
        <f t="array" ref="C1493">O1493-TODAY()</f>
        <v>1777</v>
      </c>
      <c r="D1493" t="s" s="59">
        <v>1925</v>
      </c>
      <c r="E1493" s="59"/>
      <c r="F1493" s="59"/>
      <c r="G1493" t="s" s="59">
        <v>2232</v>
      </c>
      <c r="H1493" s="225"/>
      <c r="I1493" s="226"/>
      <c r="J1493" s="226"/>
      <c r="K1493" s="226"/>
      <c r="L1493" s="226"/>
      <c r="M1493" s="227">
        <v>2026</v>
      </c>
      <c r="N1493" t="s" s="59">
        <v>6825</v>
      </c>
      <c r="O1493" t="s" s="59">
        <v>6826</v>
      </c>
      <c r="P1493" t="s" s="59">
        <v>6827</v>
      </c>
      <c r="Q1493" t="s" s="229">
        <v>2735</v>
      </c>
      <c r="R1493" t="s" s="59">
        <v>6828</v>
      </c>
      <c r="S1493" s="59"/>
      <c r="T1493" t="s" s="59">
        <v>6829</v>
      </c>
      <c r="U1493" t="s" s="59">
        <v>6830</v>
      </c>
      <c r="V1493" t="s" s="59">
        <v>6831</v>
      </c>
      <c r="W1493" s="184"/>
      <c r="X1493" s="184"/>
      <c r="Y1493" s="182"/>
      <c r="Z1493" s="185"/>
      <c r="AA1493" s="185"/>
      <c r="AB1493" s="185"/>
      <c r="AC1493" s="185"/>
      <c r="AD1493" s="185"/>
      <c r="AE1493" s="185"/>
      <c r="AF1493" s="185"/>
      <c r="AG1493" s="186"/>
    </row>
    <row r="1494" s="254" customFormat="1" ht="171" customHeight="1" hidden="1">
      <c r="A1494" t="s" s="250">
        <v>6832</v>
      </c>
      <c r="B1494" t="s" s="36">
        <v>6464</v>
      </c>
      <c r="C1494" s="251" cm="1">
        <f t="array" ref="C1494">O1494-TODAY()</f>
        <v>1736</v>
      </c>
      <c r="D1494" t="s" s="36">
        <v>1925</v>
      </c>
      <c r="E1494" s="36"/>
      <c r="F1494" s="36"/>
      <c r="G1494" t="s" s="36">
        <v>40</v>
      </c>
      <c r="H1494" s="124"/>
      <c r="I1494" s="216"/>
      <c r="J1494" s="216"/>
      <c r="K1494" s="216"/>
      <c r="L1494" s="216"/>
      <c r="M1494" s="161">
        <v>2026</v>
      </c>
      <c r="N1494" t="s" s="36">
        <v>6803</v>
      </c>
      <c r="O1494" t="s" s="36">
        <v>6833</v>
      </c>
      <c r="P1494" t="s" s="36">
        <v>6834</v>
      </c>
      <c r="Q1494" t="s" s="255">
        <v>6835</v>
      </c>
      <c r="R1494" t="s" s="36">
        <v>6650</v>
      </c>
      <c r="S1494" s="36"/>
      <c r="T1494" t="s" s="36">
        <v>6836</v>
      </c>
      <c r="U1494" t="s" s="36">
        <v>6837</v>
      </c>
      <c r="V1494" s="256"/>
      <c r="W1494" s="34"/>
      <c r="X1494" s="34"/>
      <c r="Y1494" s="16"/>
      <c r="Z1494" s="22"/>
      <c r="AA1494" s="22"/>
      <c r="AB1494" s="22"/>
      <c r="AC1494" s="22"/>
      <c r="AD1494" s="22"/>
      <c r="AE1494" s="22"/>
      <c r="AF1494" s="22"/>
      <c r="AG1494" s="37"/>
      <c r="AH1494" s="17"/>
      <c r="AI1494" s="17"/>
    </row>
    <row r="1495" s="203" customFormat="1" ht="112.5" customHeight="1" hidden="1">
      <c r="A1495" t="s" s="250">
        <v>6838</v>
      </c>
      <c r="B1495" t="s" s="36">
        <v>6464</v>
      </c>
      <c r="C1495" s="251" cm="1">
        <f t="array" ref="C1495">O1495-TODAY()</f>
        <v>1793</v>
      </c>
      <c r="D1495" t="s" s="36">
        <v>1925</v>
      </c>
      <c r="E1495" s="36"/>
      <c r="F1495" s="36"/>
      <c r="G1495" t="s" s="36">
        <v>40</v>
      </c>
      <c r="H1495" s="124"/>
      <c r="I1495" s="216"/>
      <c r="J1495" s="216"/>
      <c r="K1495" s="216"/>
      <c r="L1495" s="216"/>
      <c r="M1495" s="161">
        <v>2026</v>
      </c>
      <c r="N1495" t="s" s="36">
        <v>6839</v>
      </c>
      <c r="O1495" t="s" s="36">
        <v>6840</v>
      </c>
      <c r="P1495" t="s" s="36">
        <v>6841</v>
      </c>
      <c r="Q1495" t="s" s="257">
        <v>1683</v>
      </c>
      <c r="R1495" t="s" s="36">
        <v>6842</v>
      </c>
      <c r="S1495" s="36"/>
      <c r="T1495" t="s" s="36">
        <v>6843</v>
      </c>
      <c r="U1495" t="s" s="36">
        <v>6844</v>
      </c>
      <c r="V1495" t="s" s="36">
        <v>6845</v>
      </c>
      <c r="W1495" s="34"/>
      <c r="X1495" s="34"/>
      <c r="Y1495" s="16"/>
      <c r="Z1495" s="22"/>
      <c r="AA1495" s="22"/>
      <c r="AB1495" s="22"/>
      <c r="AC1495" s="22"/>
      <c r="AD1495" s="22"/>
      <c r="AE1495" s="22"/>
      <c r="AF1495" s="22"/>
      <c r="AG1495" s="37"/>
      <c r="AH1495" s="17"/>
      <c r="AI1495" s="17"/>
    </row>
    <row r="1496" s="203" customFormat="1" ht="112.5" customHeight="1" hidden="1">
      <c r="A1496" t="s" s="250">
        <v>6846</v>
      </c>
      <c r="B1496" t="s" s="36">
        <v>5223</v>
      </c>
      <c r="C1496" s="251" cm="1">
        <f t="array" ref="C1496">O1496-TODAY()</f>
        <v>7257</v>
      </c>
      <c r="D1496" t="s" s="36">
        <v>1925</v>
      </c>
      <c r="E1496" s="36"/>
      <c r="F1496" t="s" s="36">
        <v>6847</v>
      </c>
      <c r="G1496" t="s" s="36">
        <v>47</v>
      </c>
      <c r="H1496" s="124"/>
      <c r="I1496" s="216"/>
      <c r="J1496" s="216"/>
      <c r="K1496" s="216"/>
      <c r="L1496" s="216"/>
      <c r="M1496" s="161">
        <v>2026</v>
      </c>
      <c r="N1496" t="s" s="36">
        <v>6848</v>
      </c>
      <c r="O1496" t="s" s="36">
        <v>6849</v>
      </c>
      <c r="P1496" t="s" s="36">
        <v>6850</v>
      </c>
      <c r="Q1496" t="s" s="229">
        <v>6851</v>
      </c>
      <c r="R1496" t="s" s="36">
        <v>6852</v>
      </c>
      <c r="S1496" s="36"/>
      <c r="T1496" t="s" s="36">
        <v>6853</v>
      </c>
      <c r="U1496" t="s" s="36">
        <v>5383</v>
      </c>
      <c r="V1496" t="s" s="36">
        <v>6854</v>
      </c>
      <c r="W1496" s="34"/>
      <c r="X1496" s="34"/>
      <c r="Y1496" s="16"/>
      <c r="Z1496" s="22"/>
      <c r="AA1496" s="22"/>
      <c r="AB1496" s="22"/>
      <c r="AC1496" s="22"/>
      <c r="AD1496" s="22"/>
      <c r="AE1496" s="22"/>
      <c r="AF1496" s="22"/>
      <c r="AG1496" s="37"/>
      <c r="AH1496" s="17"/>
      <c r="AI1496" s="17"/>
    </row>
    <row r="1497" s="203" customFormat="1" ht="112.5" customHeight="1" hidden="1">
      <c r="A1497" t="s" s="250">
        <v>6855</v>
      </c>
      <c r="B1497" t="s" s="36">
        <v>6856</v>
      </c>
      <c r="C1497" s="215"/>
      <c r="D1497" t="s" s="36">
        <v>1925</v>
      </c>
      <c r="E1497" s="36"/>
      <c r="F1497" s="36"/>
      <c r="G1497" t="s" s="36">
        <v>47</v>
      </c>
      <c r="H1497" s="124"/>
      <c r="I1497" s="216"/>
      <c r="J1497" s="216"/>
      <c r="K1497" s="216"/>
      <c r="L1497" s="216"/>
      <c r="M1497" s="161">
        <v>2020</v>
      </c>
      <c r="N1497" t="s" s="36">
        <v>6857</v>
      </c>
      <c r="O1497" t="s" s="36">
        <v>1640</v>
      </c>
      <c r="P1497" t="s" s="36">
        <v>6858</v>
      </c>
      <c r="Q1497" t="s" s="229">
        <v>6859</v>
      </c>
      <c r="R1497" t="s" s="36">
        <v>6860</v>
      </c>
      <c r="S1497" s="36"/>
      <c r="T1497" t="s" s="218">
        <v>6861</v>
      </c>
      <c r="U1497" t="s" s="36">
        <v>6862</v>
      </c>
      <c r="V1497" s="256"/>
      <c r="W1497" s="34"/>
      <c r="X1497" s="34"/>
      <c r="Y1497" s="16"/>
      <c r="Z1497" s="22"/>
      <c r="AA1497" s="22"/>
      <c r="AB1497" s="22"/>
      <c r="AC1497" s="22"/>
      <c r="AD1497" s="22"/>
      <c r="AE1497" s="22"/>
      <c r="AF1497" s="22"/>
      <c r="AG1497" s="37"/>
      <c r="AH1497" s="17"/>
      <c r="AI1497" s="17"/>
    </row>
    <row r="1498" s="240" customFormat="1" ht="112.5" customHeight="1" hidden="1">
      <c r="A1498" t="s" s="258">
        <v>6863</v>
      </c>
      <c r="B1498" t="s" s="241">
        <v>5223</v>
      </c>
      <c r="C1498" s="244" cm="1">
        <f t="array" ref="C1498">O1498-TODAY()</f>
        <v>1773</v>
      </c>
      <c r="D1498" t="s" s="241">
        <v>1925</v>
      </c>
      <c r="E1498" s="241"/>
      <c r="F1498" s="241"/>
      <c r="G1498" t="s" s="241">
        <v>2232</v>
      </c>
      <c r="H1498" s="259"/>
      <c r="I1498" s="228"/>
      <c r="J1498" s="228"/>
      <c r="K1498" s="228"/>
      <c r="L1498" s="228"/>
      <c r="M1498" s="260">
        <v>2026</v>
      </c>
      <c r="N1498" t="s" s="241">
        <v>6839</v>
      </c>
      <c r="O1498" t="s" s="241">
        <v>6864</v>
      </c>
      <c r="P1498" t="s" s="241">
        <v>6865</v>
      </c>
      <c r="Q1498" t="s" s="229">
        <v>2735</v>
      </c>
      <c r="R1498" t="s" s="241">
        <v>6866</v>
      </c>
      <c r="S1498" s="241"/>
      <c r="T1498" t="s" s="59">
        <v>6867</v>
      </c>
      <c r="U1498" t="s" s="59">
        <v>6868</v>
      </c>
      <c r="V1498" t="s" s="45">
        <v>6869</v>
      </c>
      <c r="W1498" s="234"/>
      <c r="X1498" s="184"/>
      <c r="Y1498" s="182"/>
      <c r="Z1498" s="185"/>
      <c r="AA1498" s="185"/>
      <c r="AB1498" s="185"/>
      <c r="AC1498" s="185"/>
      <c r="AD1498" s="185"/>
      <c r="AE1498" s="185"/>
      <c r="AF1498" s="185"/>
      <c r="AG1498" s="186"/>
    </row>
    <row r="1499" s="203" customFormat="1" ht="112.5" customHeight="1" hidden="1">
      <c r="A1499" t="s" s="154">
        <v>6870</v>
      </c>
      <c r="B1499" t="s" s="10">
        <v>5223</v>
      </c>
      <c r="C1499" s="261" cm="1">
        <f t="array" ref="C1499">O1499-TODAY()</f>
        <v>720</v>
      </c>
      <c r="D1499" t="s" s="262">
        <v>1925</v>
      </c>
      <c r="E1499" s="10"/>
      <c r="F1499" s="10"/>
      <c r="G1499" t="s" s="10">
        <v>47</v>
      </c>
      <c r="H1499" s="16"/>
      <c r="I1499" s="13"/>
      <c r="J1499" s="13"/>
      <c r="K1499" s="13"/>
      <c r="L1499" s="13"/>
      <c r="M1499" s="24">
        <v>2026</v>
      </c>
      <c r="N1499" t="s" s="10">
        <v>6871</v>
      </c>
      <c r="O1499" t="s" s="10">
        <v>6872</v>
      </c>
      <c r="P1499" t="s" s="10">
        <v>6871</v>
      </c>
      <c r="Q1499" t="s" s="263">
        <v>3538</v>
      </c>
      <c r="R1499" t="s" s="10">
        <v>6873</v>
      </c>
      <c r="S1499" s="10"/>
      <c r="T1499" t="s" s="85">
        <v>6874</v>
      </c>
      <c r="U1499" t="s" s="10">
        <v>6875</v>
      </c>
      <c r="V1499" s="256"/>
      <c r="W1499" s="34"/>
      <c r="X1499" s="34">
        <v>1754747.92</v>
      </c>
      <c r="Y1499" s="16"/>
      <c r="Z1499" s="22">
        <v>1754747.92</v>
      </c>
      <c r="AA1499" s="22"/>
      <c r="AB1499" s="22"/>
      <c r="AC1499" s="22"/>
      <c r="AD1499" s="22"/>
      <c r="AE1499" s="22"/>
      <c r="AF1499" s="22"/>
      <c r="AG1499" s="37"/>
      <c r="AH1499" s="17"/>
      <c r="AI1499" s="17"/>
    </row>
    <row r="1500" s="203" customFormat="1" ht="128.25" customHeight="1" hidden="1">
      <c r="A1500" t="s" s="154">
        <v>6876</v>
      </c>
      <c r="B1500" t="s" s="10">
        <v>6217</v>
      </c>
      <c r="C1500" s="261" cm="1">
        <f t="array" ref="C1500">O1500-TODAY()</f>
        <v>702</v>
      </c>
      <c r="D1500" t="s" s="262">
        <v>1925</v>
      </c>
      <c r="E1500" s="10"/>
      <c r="F1500" s="10"/>
      <c r="G1500" t="s" s="10">
        <v>4957</v>
      </c>
      <c r="H1500" s="16"/>
      <c r="I1500" s="13"/>
      <c r="J1500" s="13"/>
      <c r="K1500" s="13"/>
      <c r="L1500" s="13"/>
      <c r="M1500" s="24">
        <v>2026</v>
      </c>
      <c r="N1500" t="s" s="10">
        <v>6877</v>
      </c>
      <c r="O1500" t="s" s="10">
        <v>6878</v>
      </c>
      <c r="P1500" t="s" s="10">
        <v>6879</v>
      </c>
      <c r="Q1500" t="s" s="263">
        <v>3538</v>
      </c>
      <c r="R1500" t="s" s="10">
        <v>6880</v>
      </c>
      <c r="S1500" s="10"/>
      <c r="T1500" t="s" s="10">
        <v>6881</v>
      </c>
      <c r="U1500" t="s" s="10">
        <v>3602</v>
      </c>
      <c r="V1500" s="256"/>
      <c r="W1500" s="34"/>
      <c r="X1500" s="34">
        <v>440000</v>
      </c>
      <c r="Y1500" s="16"/>
      <c r="Z1500" s="22">
        <v>440000</v>
      </c>
      <c r="AA1500" s="22"/>
      <c r="AB1500" s="22"/>
      <c r="AC1500" s="22"/>
      <c r="AD1500" s="22"/>
      <c r="AE1500" s="22"/>
      <c r="AF1500" s="22"/>
      <c r="AG1500" s="37"/>
      <c r="AH1500" s="17"/>
      <c r="AI1500" s="17"/>
    </row>
    <row r="1501" s="203" customFormat="1" ht="112.5" customHeight="1" hidden="1">
      <c r="A1501" t="s" s="154">
        <v>6882</v>
      </c>
      <c r="B1501" t="s" s="10">
        <v>6361</v>
      </c>
      <c r="C1501" s="261" cm="1">
        <f t="array" ref="C1501">O1501-TODAY()</f>
        <v>103</v>
      </c>
      <c r="D1501" t="s" s="262">
        <v>1925</v>
      </c>
      <c r="E1501" s="10"/>
      <c r="F1501" s="10"/>
      <c r="G1501" t="s" s="10">
        <v>47</v>
      </c>
      <c r="H1501" s="16"/>
      <c r="I1501" s="13"/>
      <c r="J1501" s="13"/>
      <c r="K1501" s="13"/>
      <c r="L1501" s="13"/>
      <c r="M1501" s="24">
        <v>2024</v>
      </c>
      <c r="N1501" t="s" s="10">
        <v>6883</v>
      </c>
      <c r="O1501" t="s" s="10">
        <v>6884</v>
      </c>
      <c r="P1501" t="s" s="10">
        <v>6885</v>
      </c>
      <c r="Q1501" t="s" s="263">
        <v>2213</v>
      </c>
      <c r="R1501" t="s" s="10">
        <v>6886</v>
      </c>
      <c r="S1501" s="10"/>
      <c r="T1501" t="s" s="10">
        <v>6887</v>
      </c>
      <c r="U1501" t="s" s="10">
        <v>6019</v>
      </c>
      <c r="V1501" s="256"/>
      <c r="W1501" s="34"/>
      <c r="X1501" s="34"/>
      <c r="Y1501" s="16"/>
      <c r="Z1501" s="22"/>
      <c r="AA1501" s="22"/>
      <c r="AB1501" s="22"/>
      <c r="AC1501" s="22"/>
      <c r="AD1501" s="22"/>
      <c r="AE1501" s="22"/>
      <c r="AF1501" s="22"/>
      <c r="AG1501" s="37"/>
      <c r="AH1501" s="17"/>
      <c r="AI1501" s="17"/>
    </row>
    <row r="1502" s="203" customFormat="1" ht="201" customHeight="1" hidden="1">
      <c r="A1502" t="s" s="154">
        <v>6888</v>
      </c>
      <c r="B1502" t="s" s="10">
        <v>6544</v>
      </c>
      <c r="C1502" s="261" cm="1">
        <f t="array" ref="C1502">O1502-TODAY()</f>
        <v>998</v>
      </c>
      <c r="D1502" t="s" s="262">
        <v>1925</v>
      </c>
      <c r="E1502" s="10"/>
      <c r="F1502" s="10"/>
      <c r="G1502" t="s" s="10">
        <v>40</v>
      </c>
      <c r="H1502" s="16"/>
      <c r="I1502" s="13"/>
      <c r="J1502" s="13"/>
      <c r="K1502" s="13"/>
      <c r="L1502" s="13"/>
      <c r="M1502" s="24">
        <v>2026</v>
      </c>
      <c r="N1502" t="s" s="10">
        <v>6889</v>
      </c>
      <c r="O1502" t="s" s="10">
        <v>6890</v>
      </c>
      <c r="P1502" t="s" s="10">
        <v>6891</v>
      </c>
      <c r="Q1502" t="s" s="263">
        <v>1683</v>
      </c>
      <c r="R1502" t="s" s="10">
        <v>6650</v>
      </c>
      <c r="S1502" s="10"/>
      <c r="T1502" t="s" s="10">
        <v>6892</v>
      </c>
      <c r="U1502" t="s" s="10">
        <v>6893</v>
      </c>
      <c r="V1502" s="256"/>
      <c r="W1502" s="34"/>
      <c r="X1502" s="34"/>
      <c r="Y1502" s="16"/>
      <c r="Z1502" s="22"/>
      <c r="AA1502" s="22"/>
      <c r="AB1502" s="22"/>
      <c r="AC1502" s="22"/>
      <c r="AD1502" s="22"/>
      <c r="AE1502" s="22"/>
      <c r="AF1502" s="22"/>
      <c r="AG1502" s="37"/>
      <c r="AH1502" s="17"/>
      <c r="AI1502" s="17"/>
    </row>
    <row r="1503" s="203" customFormat="1" ht="112.5" customHeight="1" hidden="1">
      <c r="A1503" t="s" s="154">
        <v>6894</v>
      </c>
      <c r="B1503" t="s" s="10">
        <v>6895</v>
      </c>
      <c r="C1503" s="261" cm="1">
        <f t="array" ref="C1503">O1503-TODAY()</f>
        <v>724</v>
      </c>
      <c r="D1503" t="s" s="262">
        <v>1925</v>
      </c>
      <c r="E1503" s="10"/>
      <c r="F1503" s="10"/>
      <c r="G1503" t="s" s="10">
        <v>4957</v>
      </c>
      <c r="H1503" s="16"/>
      <c r="I1503" s="13"/>
      <c r="J1503" s="13"/>
      <c r="K1503" s="13"/>
      <c r="L1503" s="13"/>
      <c r="M1503" s="24">
        <v>2026</v>
      </c>
      <c r="N1503" t="s" s="10">
        <v>6896</v>
      </c>
      <c r="O1503" t="s" s="10">
        <v>6897</v>
      </c>
      <c r="P1503" t="s" s="10">
        <v>6898</v>
      </c>
      <c r="Q1503" t="s" s="263">
        <v>3538</v>
      </c>
      <c r="R1503" t="s" s="10">
        <v>6899</v>
      </c>
      <c r="S1503" s="10"/>
      <c r="T1503" t="s" s="10">
        <v>6900</v>
      </c>
      <c r="U1503" t="s" s="10">
        <v>6901</v>
      </c>
      <c r="V1503" s="256"/>
      <c r="W1503" s="34"/>
      <c r="X1503" s="34">
        <v>5174345</v>
      </c>
      <c r="Y1503" s="16"/>
      <c r="Z1503" s="22">
        <v>5174345</v>
      </c>
      <c r="AA1503" s="22"/>
      <c r="AB1503" s="22"/>
      <c r="AC1503" s="22"/>
      <c r="AD1503" s="22"/>
      <c r="AE1503" s="22"/>
      <c r="AF1503" s="22"/>
      <c r="AG1503" s="37"/>
      <c r="AH1503" s="17"/>
      <c r="AI1503" s="17"/>
    </row>
    <row r="1504" s="203" customFormat="1" ht="112.5" customHeight="1" hidden="1">
      <c r="A1504" s="264"/>
      <c r="B1504" s="24"/>
      <c r="C1504" s="265"/>
      <c r="D1504" s="28"/>
      <c r="E1504" s="10"/>
      <c r="F1504" s="10"/>
      <c r="G1504" s="10"/>
      <c r="H1504" s="16"/>
      <c r="I1504" s="13"/>
      <c r="J1504" s="13"/>
      <c r="K1504" s="13"/>
      <c r="L1504" s="13"/>
      <c r="M1504" s="24"/>
      <c r="N1504" s="10"/>
      <c r="O1504" s="10"/>
      <c r="P1504" s="10"/>
      <c r="Q1504" s="266"/>
      <c r="R1504" s="10"/>
      <c r="S1504" s="10"/>
      <c r="T1504" s="267"/>
      <c r="U1504" s="86"/>
      <c r="V1504" s="256"/>
      <c r="W1504" s="34"/>
      <c r="X1504" s="34"/>
      <c r="Y1504" s="16"/>
      <c r="Z1504" s="22"/>
      <c r="AA1504" s="22"/>
      <c r="AB1504" s="22"/>
      <c r="AC1504" s="22"/>
      <c r="AD1504" s="22"/>
      <c r="AE1504" s="22"/>
      <c r="AF1504" s="22"/>
      <c r="AG1504" s="37"/>
      <c r="AH1504" s="17"/>
      <c r="AI1504" s="17"/>
    </row>
    <row r="1505" s="203" customFormat="1" ht="112.5" customHeight="1" hidden="1">
      <c r="A1505" s="264"/>
      <c r="B1505" s="24"/>
      <c r="C1505" s="265"/>
      <c r="D1505" s="28"/>
      <c r="E1505" s="10"/>
      <c r="F1505" s="10"/>
      <c r="G1505" s="10"/>
      <c r="H1505" s="16"/>
      <c r="I1505" s="13"/>
      <c r="J1505" s="13"/>
      <c r="K1505" s="13"/>
      <c r="L1505" s="13"/>
      <c r="M1505" s="24"/>
      <c r="N1505" s="10"/>
      <c r="O1505" s="10"/>
      <c r="P1505" s="10"/>
      <c r="Q1505" s="266"/>
      <c r="R1505" s="10"/>
      <c r="S1505" s="10"/>
      <c r="T1505" s="267"/>
      <c r="U1505" s="86"/>
      <c r="V1505" s="256"/>
      <c r="W1505" s="34"/>
      <c r="X1505" s="34"/>
      <c r="Y1505" s="16"/>
      <c r="Z1505" s="22"/>
      <c r="AA1505" s="22"/>
      <c r="AB1505" s="22"/>
      <c r="AC1505" s="22"/>
      <c r="AD1505" s="22"/>
      <c r="AE1505" s="22"/>
      <c r="AF1505" s="22"/>
      <c r="AG1505" s="37"/>
      <c r="AH1505" s="17"/>
      <c r="AI1505" s="17"/>
    </row>
    <row r="1506" s="203" customFormat="1" ht="112.5" customHeight="1" hidden="1">
      <c r="A1506" s="264"/>
      <c r="B1506" s="24"/>
      <c r="C1506" s="265"/>
      <c r="D1506" s="28"/>
      <c r="E1506" s="10"/>
      <c r="F1506" s="10"/>
      <c r="G1506" s="10"/>
      <c r="H1506" s="16"/>
      <c r="I1506" s="13"/>
      <c r="J1506" s="13"/>
      <c r="K1506" s="13"/>
      <c r="L1506" s="13"/>
      <c r="M1506" s="24"/>
      <c r="N1506" s="10"/>
      <c r="O1506" s="10"/>
      <c r="P1506" s="10"/>
      <c r="Q1506" s="266"/>
      <c r="R1506" s="10"/>
      <c r="S1506" s="10"/>
      <c r="T1506" s="267"/>
      <c r="U1506" s="86"/>
      <c r="V1506" s="256"/>
      <c r="W1506" s="34"/>
      <c r="X1506" s="34"/>
      <c r="Y1506" s="16"/>
      <c r="Z1506" s="22"/>
      <c r="AA1506" s="22"/>
      <c r="AB1506" s="22"/>
      <c r="AC1506" s="22"/>
      <c r="AD1506" s="22"/>
      <c r="AE1506" s="22"/>
      <c r="AF1506" s="22"/>
      <c r="AG1506" s="37"/>
      <c r="AH1506" s="17"/>
      <c r="AI1506" s="17"/>
    </row>
    <row r="1507" s="203" customFormat="1" ht="112.5" customHeight="1" hidden="1">
      <c r="A1507" s="264"/>
      <c r="B1507" s="24"/>
      <c r="C1507" s="14"/>
      <c r="D1507" s="10"/>
      <c r="E1507" s="10"/>
      <c r="F1507" s="10"/>
      <c r="G1507" s="10"/>
      <c r="H1507" s="16"/>
      <c r="I1507" s="13"/>
      <c r="J1507" s="13"/>
      <c r="K1507" s="13"/>
      <c r="L1507" s="13"/>
      <c r="M1507" s="24"/>
      <c r="N1507" s="10"/>
      <c r="O1507" s="10"/>
      <c r="P1507" s="10"/>
      <c r="Q1507" s="199"/>
      <c r="R1507" s="10"/>
      <c r="S1507" s="10"/>
      <c r="T1507" s="267"/>
      <c r="U1507" s="267"/>
      <c r="V1507" s="25"/>
      <c r="W1507" s="34"/>
      <c r="X1507" s="34"/>
      <c r="Y1507" s="16"/>
      <c r="Z1507" s="22"/>
      <c r="AA1507" s="22"/>
      <c r="AB1507" s="22"/>
      <c r="AC1507" s="22"/>
      <c r="AD1507" s="22"/>
      <c r="AE1507" s="22"/>
      <c r="AF1507" s="22"/>
      <c r="AG1507" s="37"/>
      <c r="AH1507" s="17"/>
      <c r="AI1507" s="17"/>
    </row>
    <row r="1508" s="52" customFormat="1" ht="15" customHeight="1" hidden="1">
      <c r="N1508" s="268"/>
      <c r="O1508" s="268"/>
      <c r="P1508" s="268"/>
    </row>
    <row r="1509" s="52" customFormat="1" ht="15" customHeight="1" hidden="1">
      <c r="N1509" s="268"/>
      <c r="O1509" s="268"/>
      <c r="P1509" s="268"/>
    </row>
    <row r="1510" s="52" customFormat="1" ht="15" customHeight="1" hidden="1">
      <c r="N1510" s="268"/>
      <c r="O1510" s="268"/>
      <c r="P1510" s="268"/>
    </row>
    <row r="1511" s="52" customFormat="1" ht="15" customHeight="1" hidden="1">
      <c r="N1511" s="268"/>
      <c r="O1511" s="268"/>
      <c r="P1511" s="268"/>
    </row>
    <row r="1512" s="52" customFormat="1" ht="15" customHeight="1" hidden="1">
      <c r="N1512" s="268"/>
      <c r="O1512" s="268"/>
      <c r="P1512" s="268"/>
    </row>
    <row r="1513" s="52" customFormat="1" ht="15" customHeight="1" hidden="1">
      <c r="N1513" s="268"/>
      <c r="O1513" s="268"/>
      <c r="P1513" s="268"/>
    </row>
    <row r="1514" s="52" customFormat="1" ht="15.75" customHeight="1" hidden="1">
      <c r="N1514" s="268"/>
      <c r="O1514" s="268"/>
      <c r="P1514" s="268"/>
    </row>
    <row r="1515" s="52" customFormat="1" ht="112.5" customHeight="1" hidden="1">
      <c r="A1515" s="269"/>
      <c r="B1515" s="270"/>
      <c r="C1515" s="271"/>
      <c r="D1515" s="272"/>
      <c r="E1515" s="272"/>
      <c r="F1515" s="273"/>
      <c r="G1515" s="273"/>
      <c r="H1515" s="274"/>
      <c r="I1515" s="275"/>
      <c r="J1515" s="275"/>
      <c r="K1515" s="275"/>
      <c r="L1515" s="275"/>
      <c r="M1515" s="270"/>
      <c r="N1515" s="276"/>
      <c r="O1515" s="276"/>
      <c r="P1515" s="276"/>
      <c r="Q1515" s="273"/>
      <c r="R1515" s="273"/>
      <c r="S1515" s="273"/>
      <c r="T1515" s="277"/>
      <c r="U1515" s="277"/>
      <c r="V1515" s="277"/>
      <c r="W1515" s="278"/>
      <c r="X1515" s="278"/>
      <c r="Y1515" s="274"/>
      <c r="Z1515" s="279"/>
      <c r="AA1515" s="279"/>
      <c r="AB1515" s="279"/>
      <c r="AC1515" s="279"/>
      <c r="AD1515" s="279"/>
      <c r="AE1515" s="279"/>
      <c r="AF1515" s="279"/>
      <c r="AG1515" s="280"/>
      <c r="AH1515" s="281"/>
      <c r="AI1515" s="282"/>
    </row>
    <row r="1516" s="52" customFormat="1" ht="112.5" customHeight="1" hidden="1">
      <c r="A1516" s="269"/>
      <c r="B1516" s="270"/>
      <c r="C1516" s="271"/>
      <c r="D1516" s="272"/>
      <c r="E1516" s="272"/>
      <c r="F1516" s="273"/>
      <c r="G1516" s="273"/>
      <c r="H1516" s="274"/>
      <c r="I1516" s="275"/>
      <c r="J1516" s="275"/>
      <c r="K1516" s="275"/>
      <c r="L1516" s="275"/>
      <c r="M1516" s="270"/>
      <c r="N1516" s="276"/>
      <c r="O1516" s="276"/>
      <c r="P1516" s="276"/>
      <c r="Q1516" s="273"/>
      <c r="R1516" s="273"/>
      <c r="S1516" s="273"/>
      <c r="T1516" s="277"/>
      <c r="U1516" s="277"/>
      <c r="V1516" s="277"/>
      <c r="W1516" s="278"/>
      <c r="X1516" s="278"/>
      <c r="Y1516" s="274"/>
      <c r="Z1516" s="279"/>
      <c r="AA1516" s="279"/>
      <c r="AB1516" s="279"/>
      <c r="AC1516" s="279"/>
      <c r="AD1516" s="279"/>
      <c r="AE1516" s="279"/>
      <c r="AF1516" s="279"/>
      <c r="AG1516" s="280"/>
      <c r="AH1516" s="281"/>
      <c r="AI1516" s="282"/>
    </row>
    <row r="1517" s="52" customFormat="1" ht="112.5" customHeight="1" hidden="1">
      <c r="A1517" s="269"/>
      <c r="B1517" s="270"/>
      <c r="C1517" s="271"/>
      <c r="D1517" s="272"/>
      <c r="E1517" s="272"/>
      <c r="F1517" s="273"/>
      <c r="G1517" s="273"/>
      <c r="H1517" s="274"/>
      <c r="I1517" s="275"/>
      <c r="J1517" s="275"/>
      <c r="K1517" s="275"/>
      <c r="L1517" s="275"/>
      <c r="M1517" s="270"/>
      <c r="N1517" s="276"/>
      <c r="O1517" s="276"/>
      <c r="P1517" s="276"/>
      <c r="Q1517" s="273"/>
      <c r="R1517" s="273"/>
      <c r="S1517" s="273"/>
      <c r="T1517" s="277"/>
      <c r="U1517" s="277"/>
      <c r="V1517" s="277"/>
      <c r="W1517" s="278"/>
      <c r="X1517" s="278"/>
      <c r="Y1517" s="274"/>
      <c r="Z1517" s="279"/>
      <c r="AA1517" s="279"/>
      <c r="AB1517" s="279"/>
      <c r="AC1517" s="279"/>
      <c r="AD1517" s="279"/>
      <c r="AE1517" s="279"/>
      <c r="AF1517" s="279"/>
      <c r="AG1517" s="280"/>
      <c r="AH1517" s="281"/>
      <c r="AI1517" s="282"/>
    </row>
    <row r="1518" s="52" customFormat="1" ht="112.5" customHeight="1" hidden="1">
      <c r="A1518" s="269"/>
      <c r="B1518" s="270"/>
      <c r="C1518" s="271"/>
      <c r="D1518" s="272"/>
      <c r="E1518" s="272"/>
      <c r="F1518" s="273"/>
      <c r="G1518" s="273"/>
      <c r="H1518" s="274"/>
      <c r="I1518" s="275"/>
      <c r="J1518" s="275"/>
      <c r="K1518" s="275"/>
      <c r="L1518" s="275"/>
      <c r="M1518" s="270"/>
      <c r="N1518" s="276"/>
      <c r="O1518" s="276"/>
      <c r="P1518" s="276"/>
      <c r="Q1518" s="273"/>
      <c r="R1518" s="273"/>
      <c r="S1518" s="273"/>
      <c r="T1518" s="277"/>
      <c r="U1518" s="277"/>
      <c r="V1518" s="277"/>
      <c r="W1518" s="278"/>
      <c r="X1518" s="278"/>
      <c r="Y1518" s="274"/>
      <c r="Z1518" s="279"/>
      <c r="AA1518" s="279"/>
      <c r="AB1518" s="279"/>
      <c r="AC1518" s="279"/>
      <c r="AD1518" s="279"/>
      <c r="AE1518" s="279"/>
      <c r="AF1518" s="279"/>
      <c r="AG1518" s="280"/>
      <c r="AH1518" s="281"/>
      <c r="AI1518" s="282"/>
    </row>
    <row r="1519" s="52" customFormat="1" ht="112.5" customHeight="1" hidden="1">
      <c r="A1519" s="269"/>
      <c r="B1519" s="270"/>
      <c r="C1519" s="271"/>
      <c r="D1519" s="272"/>
      <c r="E1519" s="272"/>
      <c r="F1519" s="273"/>
      <c r="G1519" s="273"/>
      <c r="H1519" s="274"/>
      <c r="I1519" s="275"/>
      <c r="J1519" s="275"/>
      <c r="K1519" s="275"/>
      <c r="L1519" s="275"/>
      <c r="M1519" s="270"/>
      <c r="N1519" s="276"/>
      <c r="O1519" s="276"/>
      <c r="P1519" s="276"/>
      <c r="Q1519" s="273"/>
      <c r="R1519" s="273"/>
      <c r="S1519" s="273"/>
      <c r="T1519" s="277"/>
      <c r="U1519" s="277"/>
      <c r="V1519" s="277"/>
      <c r="W1519" s="278"/>
      <c r="X1519" s="278"/>
      <c r="Y1519" s="274"/>
      <c r="Z1519" s="279"/>
      <c r="AA1519" s="279"/>
      <c r="AB1519" s="279"/>
      <c r="AC1519" s="279"/>
      <c r="AD1519" s="279"/>
      <c r="AE1519" s="279"/>
      <c r="AF1519" s="279"/>
      <c r="AG1519" s="280"/>
      <c r="AH1519" s="281"/>
      <c r="AI1519" s="282"/>
    </row>
    <row r="1520" s="52" customFormat="1" ht="112.5" customHeight="1" hidden="1">
      <c r="A1520" s="269"/>
      <c r="B1520" s="270"/>
      <c r="C1520" s="271"/>
      <c r="D1520" s="272"/>
      <c r="E1520" s="272"/>
      <c r="F1520" s="273"/>
      <c r="G1520" s="273"/>
      <c r="H1520" s="274"/>
      <c r="I1520" s="275"/>
      <c r="J1520" s="275"/>
      <c r="K1520" s="275"/>
      <c r="L1520" s="275"/>
      <c r="M1520" s="270"/>
      <c r="N1520" s="276"/>
      <c r="O1520" s="276"/>
      <c r="P1520" s="276"/>
      <c r="Q1520" s="273"/>
      <c r="R1520" s="273"/>
      <c r="S1520" s="273"/>
      <c r="T1520" s="277"/>
      <c r="U1520" s="277"/>
      <c r="V1520" s="277"/>
      <c r="W1520" s="278"/>
      <c r="X1520" s="278"/>
      <c r="Y1520" s="274"/>
      <c r="Z1520" s="279"/>
      <c r="AA1520" s="279"/>
      <c r="AB1520" s="279"/>
      <c r="AC1520" s="279"/>
      <c r="AD1520" s="279"/>
      <c r="AE1520" s="279"/>
      <c r="AF1520" s="279"/>
      <c r="AG1520" s="280"/>
      <c r="AH1520" s="281"/>
      <c r="AI1520" s="282"/>
    </row>
    <row r="1521" s="52" customFormat="1" ht="112.5" customHeight="1" hidden="1">
      <c r="A1521" s="269"/>
      <c r="B1521" s="270"/>
      <c r="C1521" s="271"/>
      <c r="D1521" s="272"/>
      <c r="E1521" s="272"/>
      <c r="F1521" s="273"/>
      <c r="G1521" s="273"/>
      <c r="H1521" s="274"/>
      <c r="I1521" s="275"/>
      <c r="J1521" s="275"/>
      <c r="K1521" s="275"/>
      <c r="L1521" s="275"/>
      <c r="M1521" s="270"/>
      <c r="N1521" s="276"/>
      <c r="O1521" s="276"/>
      <c r="P1521" s="276"/>
      <c r="Q1521" s="273"/>
      <c r="R1521" s="273"/>
      <c r="S1521" s="273"/>
      <c r="T1521" s="277"/>
      <c r="U1521" s="277"/>
      <c r="V1521" s="277"/>
      <c r="W1521" s="278"/>
      <c r="X1521" s="278"/>
      <c r="Y1521" s="274"/>
      <c r="Z1521" s="279"/>
      <c r="AA1521" s="279"/>
      <c r="AB1521" s="279"/>
      <c r="AC1521" s="279"/>
      <c r="AD1521" s="279"/>
      <c r="AE1521" s="279"/>
      <c r="AF1521" s="279"/>
      <c r="AG1521" s="280"/>
      <c r="AH1521" s="281"/>
      <c r="AI1521" s="282"/>
    </row>
    <row r="1522" s="52" customFormat="1" ht="112.5" customHeight="1" hidden="1">
      <c r="A1522" s="269"/>
      <c r="B1522" s="270"/>
      <c r="C1522" s="271"/>
      <c r="D1522" s="272"/>
      <c r="E1522" s="272"/>
      <c r="F1522" s="273"/>
      <c r="G1522" s="273"/>
      <c r="H1522" s="274"/>
      <c r="I1522" s="275"/>
      <c r="J1522" s="275"/>
      <c r="K1522" s="275"/>
      <c r="L1522" s="275"/>
      <c r="M1522" s="270"/>
      <c r="N1522" s="276"/>
      <c r="O1522" s="276"/>
      <c r="P1522" s="276"/>
      <c r="Q1522" s="273"/>
      <c r="R1522" s="273"/>
      <c r="S1522" s="273"/>
      <c r="T1522" s="277"/>
      <c r="U1522" s="277"/>
      <c r="V1522" s="277"/>
      <c r="W1522" s="278"/>
      <c r="X1522" s="278"/>
      <c r="Y1522" s="274"/>
      <c r="Z1522" s="279"/>
      <c r="AA1522" s="279"/>
      <c r="AB1522" s="279"/>
      <c r="AC1522" s="279"/>
      <c r="AD1522" s="279"/>
      <c r="AE1522" s="279"/>
      <c r="AF1522" s="279"/>
      <c r="AG1522" s="280"/>
      <c r="AH1522" s="281"/>
      <c r="AI1522" s="282"/>
    </row>
    <row r="1523" s="52" customFormat="1" ht="112.5" customHeight="1" hidden="1">
      <c r="A1523" s="269"/>
      <c r="B1523" s="270"/>
      <c r="C1523" s="271"/>
      <c r="D1523" s="272"/>
      <c r="E1523" s="272"/>
      <c r="F1523" s="273"/>
      <c r="G1523" s="273"/>
      <c r="H1523" s="274"/>
      <c r="I1523" s="275"/>
      <c r="J1523" s="275"/>
      <c r="K1523" s="275"/>
      <c r="L1523" s="275"/>
      <c r="M1523" s="270"/>
      <c r="N1523" s="276"/>
      <c r="O1523" s="276"/>
      <c r="P1523" s="276"/>
      <c r="Q1523" s="273"/>
      <c r="R1523" s="273"/>
      <c r="S1523" s="273"/>
      <c r="T1523" s="277"/>
      <c r="U1523" s="277"/>
      <c r="V1523" s="277"/>
      <c r="W1523" s="278"/>
      <c r="X1523" s="278"/>
      <c r="Y1523" s="274"/>
      <c r="Z1523" s="279"/>
      <c r="AA1523" s="279"/>
      <c r="AB1523" s="279"/>
      <c r="AC1523" s="279"/>
      <c r="AD1523" s="279"/>
      <c r="AE1523" s="279"/>
      <c r="AF1523" s="279"/>
      <c r="AG1523" s="280"/>
      <c r="AH1523" s="281"/>
      <c r="AI1523" s="282"/>
    </row>
    <row r="1524" s="52" customFormat="1" ht="112.5" customHeight="1" hidden="1">
      <c r="A1524" s="269"/>
      <c r="B1524" s="270"/>
      <c r="C1524" s="271"/>
      <c r="D1524" s="272"/>
      <c r="E1524" s="272"/>
      <c r="F1524" s="273"/>
      <c r="G1524" s="273"/>
      <c r="H1524" s="274"/>
      <c r="I1524" s="275"/>
      <c r="J1524" s="275"/>
      <c r="K1524" s="275"/>
      <c r="L1524" s="275"/>
      <c r="M1524" s="270"/>
      <c r="N1524" s="276"/>
      <c r="O1524" s="276"/>
      <c r="P1524" s="276"/>
      <c r="Q1524" s="273"/>
      <c r="R1524" s="273"/>
      <c r="S1524" s="273"/>
      <c r="T1524" t="s" s="283">
        <v>6902</v>
      </c>
      <c r="U1524" s="277"/>
      <c r="V1524" s="277"/>
      <c r="W1524" s="278"/>
      <c r="X1524" s="278"/>
      <c r="Y1524" s="274"/>
      <c r="Z1524" s="279"/>
      <c r="AA1524" s="279"/>
      <c r="AB1524" s="279"/>
      <c r="AC1524" s="279"/>
      <c r="AD1524" s="279"/>
      <c r="AE1524" s="279"/>
      <c r="AF1524" s="279"/>
      <c r="AG1524" s="280"/>
      <c r="AH1524" s="281"/>
      <c r="AI1524" s="282"/>
    </row>
    <row r="1525" s="52" customFormat="1" ht="112.5" customHeight="1" hidden="1">
      <c r="A1525" s="269"/>
      <c r="B1525" s="270"/>
      <c r="C1525" s="271"/>
      <c r="D1525" s="272"/>
      <c r="E1525" s="272"/>
      <c r="F1525" s="273"/>
      <c r="G1525" s="273"/>
      <c r="H1525" s="274"/>
      <c r="I1525" s="275"/>
      <c r="J1525" s="275"/>
      <c r="K1525" s="275"/>
      <c r="L1525" s="275"/>
      <c r="M1525" s="270"/>
      <c r="N1525" s="276"/>
      <c r="O1525" s="276"/>
      <c r="P1525" s="276"/>
      <c r="Q1525" s="273"/>
      <c r="R1525" s="273"/>
      <c r="S1525" s="273"/>
      <c r="T1525" t="s" s="283">
        <v>6903</v>
      </c>
      <c r="U1525" s="277"/>
      <c r="V1525" s="277"/>
      <c r="W1525" s="278"/>
      <c r="X1525" s="278"/>
      <c r="Y1525" s="274"/>
      <c r="Z1525" s="279"/>
      <c r="AA1525" s="279"/>
      <c r="AB1525" s="279"/>
      <c r="AC1525" s="279"/>
      <c r="AD1525" s="279"/>
      <c r="AE1525" s="279"/>
      <c r="AF1525" s="279"/>
      <c r="AG1525" s="280"/>
      <c r="AH1525" s="281"/>
      <c r="AI1525" s="282"/>
    </row>
    <row r="1526" s="52" customFormat="1" ht="112.5" customHeight="1" hidden="1">
      <c r="A1526" s="269"/>
      <c r="B1526" s="270"/>
      <c r="C1526" s="271"/>
      <c r="D1526" s="272"/>
      <c r="E1526" s="272"/>
      <c r="F1526" s="273"/>
      <c r="G1526" s="273"/>
      <c r="H1526" s="274"/>
      <c r="I1526" s="275"/>
      <c r="J1526" s="275"/>
      <c r="K1526" s="275"/>
      <c r="L1526" s="275"/>
      <c r="M1526" s="270"/>
      <c r="N1526" s="276"/>
      <c r="O1526" s="276"/>
      <c r="P1526" s="276"/>
      <c r="Q1526" s="273"/>
      <c r="R1526" s="273"/>
      <c r="S1526" s="273"/>
      <c r="T1526" t="s" s="283">
        <v>6904</v>
      </c>
      <c r="U1526" s="277"/>
      <c r="V1526" s="277"/>
      <c r="W1526" s="278"/>
      <c r="X1526" s="278"/>
      <c r="Y1526" s="274"/>
      <c r="Z1526" s="279"/>
      <c r="AA1526" s="279"/>
      <c r="AB1526" s="279"/>
      <c r="AC1526" s="279"/>
      <c r="AD1526" s="279"/>
      <c r="AE1526" s="279"/>
      <c r="AF1526" s="279"/>
      <c r="AG1526" s="280"/>
      <c r="AH1526" s="281"/>
      <c r="AI1526" s="282"/>
    </row>
    <row r="1527" s="52" customFormat="1" ht="112.5" customHeight="1" hidden="1">
      <c r="A1527" s="269"/>
      <c r="B1527" s="270"/>
      <c r="C1527" s="271"/>
      <c r="D1527" s="272"/>
      <c r="E1527" s="272"/>
      <c r="F1527" s="273"/>
      <c r="G1527" s="273"/>
      <c r="H1527" s="274"/>
      <c r="I1527" s="275"/>
      <c r="J1527" s="275"/>
      <c r="K1527" s="275"/>
      <c r="L1527" s="275"/>
      <c r="M1527" s="270"/>
      <c r="N1527" s="276"/>
      <c r="O1527" s="276"/>
      <c r="P1527" s="276"/>
      <c r="Q1527" s="273"/>
      <c r="R1527" s="273"/>
      <c r="S1527" s="273"/>
      <c r="T1527" s="277"/>
      <c r="U1527" s="277"/>
      <c r="V1527" s="277"/>
      <c r="W1527" s="278"/>
      <c r="X1527" s="278"/>
      <c r="Y1527" s="274"/>
      <c r="Z1527" s="279"/>
      <c r="AA1527" s="279"/>
      <c r="AB1527" s="279"/>
      <c r="AC1527" s="279"/>
      <c r="AD1527" s="279"/>
      <c r="AE1527" s="279"/>
      <c r="AF1527" s="279"/>
      <c r="AG1527" s="280"/>
      <c r="AH1527" s="281"/>
      <c r="AI1527" s="282"/>
    </row>
    <row r="1528" s="52" customFormat="1" ht="112.5" customHeight="1" hidden="1">
      <c r="A1528" s="269"/>
      <c r="B1528" s="270"/>
      <c r="C1528" s="271"/>
      <c r="D1528" s="272"/>
      <c r="E1528" s="272"/>
      <c r="F1528" s="273"/>
      <c r="G1528" s="273"/>
      <c r="H1528" s="274"/>
      <c r="I1528" s="275"/>
      <c r="J1528" s="275"/>
      <c r="K1528" s="275"/>
      <c r="L1528" s="275"/>
      <c r="M1528" s="270"/>
      <c r="N1528" s="276"/>
      <c r="O1528" s="276"/>
      <c r="P1528" s="276"/>
      <c r="Q1528" s="273"/>
      <c r="R1528" s="273"/>
      <c r="S1528" s="273"/>
      <c r="T1528" s="277"/>
      <c r="U1528" s="277"/>
      <c r="V1528" s="277"/>
      <c r="W1528" s="278"/>
      <c r="X1528" s="278"/>
      <c r="Y1528" s="274"/>
      <c r="Z1528" s="279"/>
      <c r="AA1528" s="279"/>
      <c r="AB1528" s="279"/>
      <c r="AC1528" s="279"/>
      <c r="AD1528" s="279"/>
      <c r="AE1528" s="279"/>
      <c r="AF1528" s="279"/>
      <c r="AG1528" s="280"/>
      <c r="AH1528" s="281"/>
      <c r="AI1528" s="282"/>
    </row>
    <row r="1529" s="52" customFormat="1" ht="112.5" customHeight="1" hidden="1">
      <c r="A1529" s="269"/>
      <c r="B1529" s="270"/>
      <c r="C1529" s="271"/>
      <c r="D1529" s="272"/>
      <c r="E1529" s="272"/>
      <c r="F1529" s="273"/>
      <c r="G1529" s="273"/>
      <c r="H1529" s="274"/>
      <c r="I1529" s="275"/>
      <c r="J1529" s="275"/>
      <c r="K1529" s="275"/>
      <c r="L1529" s="275"/>
      <c r="M1529" s="270"/>
      <c r="N1529" s="276"/>
      <c r="O1529" s="276"/>
      <c r="P1529" s="276"/>
      <c r="Q1529" s="273"/>
      <c r="R1529" s="273"/>
      <c r="S1529" s="273"/>
      <c r="T1529" s="277"/>
      <c r="U1529" s="277"/>
      <c r="V1529" s="277"/>
      <c r="W1529" s="278"/>
      <c r="X1529" s="278"/>
      <c r="Y1529" s="274"/>
      <c r="Z1529" s="279"/>
      <c r="AA1529" s="279"/>
      <c r="AB1529" s="279"/>
      <c r="AC1529" s="279"/>
      <c r="AD1529" s="279"/>
      <c r="AE1529" s="279"/>
      <c r="AF1529" s="279"/>
      <c r="AG1529" s="280"/>
      <c r="AH1529" s="281"/>
      <c r="AI1529" s="282"/>
    </row>
    <row r="1530" s="52" customFormat="1" ht="112.5" customHeight="1" hidden="1">
      <c r="A1530" s="269"/>
      <c r="B1530" s="270"/>
      <c r="C1530" s="271"/>
      <c r="D1530" s="272"/>
      <c r="E1530" s="272"/>
      <c r="F1530" s="273"/>
      <c r="G1530" s="273"/>
      <c r="H1530" s="274"/>
      <c r="I1530" s="275"/>
      <c r="J1530" s="275"/>
      <c r="K1530" s="275"/>
      <c r="L1530" s="275"/>
      <c r="M1530" s="270"/>
      <c r="N1530" s="276"/>
      <c r="O1530" s="276"/>
      <c r="P1530" s="276"/>
      <c r="Q1530" s="273"/>
      <c r="R1530" s="273"/>
      <c r="S1530" s="273"/>
      <c r="T1530" s="277"/>
      <c r="U1530" s="277"/>
      <c r="V1530" s="277"/>
      <c r="W1530" s="278"/>
      <c r="X1530" s="278"/>
      <c r="Y1530" s="274"/>
      <c r="Z1530" s="279"/>
      <c r="AA1530" s="279"/>
      <c r="AB1530" s="279"/>
      <c r="AC1530" s="279"/>
      <c r="AD1530" s="279"/>
      <c r="AE1530" s="279"/>
      <c r="AF1530" s="279"/>
      <c r="AG1530" s="280"/>
      <c r="AH1530" s="281"/>
      <c r="AI1530" s="282"/>
    </row>
    <row r="1531" s="52" customFormat="1" ht="112.5" customHeight="1" hidden="1">
      <c r="A1531" s="269"/>
      <c r="B1531" s="270"/>
      <c r="C1531" s="271"/>
      <c r="D1531" s="272"/>
      <c r="E1531" s="272"/>
      <c r="F1531" s="273"/>
      <c r="G1531" s="273"/>
      <c r="H1531" s="274"/>
      <c r="I1531" s="275"/>
      <c r="J1531" s="275"/>
      <c r="K1531" s="275"/>
      <c r="L1531" s="275"/>
      <c r="M1531" s="270"/>
      <c r="N1531" s="276"/>
      <c r="O1531" s="276"/>
      <c r="P1531" s="276"/>
      <c r="Q1531" s="273"/>
      <c r="R1531" s="273"/>
      <c r="S1531" s="273"/>
      <c r="T1531" s="277"/>
      <c r="U1531" s="277"/>
      <c r="V1531" s="277"/>
      <c r="W1531" s="278"/>
      <c r="X1531" s="278"/>
      <c r="Y1531" s="274"/>
      <c r="Z1531" s="279"/>
      <c r="AA1531" s="279"/>
      <c r="AB1531" s="279"/>
      <c r="AC1531" s="279"/>
      <c r="AD1531" s="279"/>
      <c r="AE1531" s="279"/>
      <c r="AF1531" s="279"/>
      <c r="AG1531" s="280"/>
      <c r="AH1531" s="281"/>
      <c r="AI1531" s="282"/>
    </row>
    <row r="1532" s="52" customFormat="1" ht="112.5" customHeight="1" hidden="1">
      <c r="A1532" s="269"/>
      <c r="B1532" s="270"/>
      <c r="C1532" s="271"/>
      <c r="D1532" s="272"/>
      <c r="E1532" s="272"/>
      <c r="F1532" s="273"/>
      <c r="G1532" s="273"/>
      <c r="H1532" s="274"/>
      <c r="I1532" s="275"/>
      <c r="J1532" s="275"/>
      <c r="K1532" s="275"/>
      <c r="L1532" s="275"/>
      <c r="M1532" s="270"/>
      <c r="N1532" s="276"/>
      <c r="O1532" s="276"/>
      <c r="P1532" s="276"/>
      <c r="Q1532" s="273"/>
      <c r="R1532" s="273"/>
      <c r="S1532" s="273"/>
      <c r="T1532" s="277"/>
      <c r="U1532" s="277"/>
      <c r="V1532" s="277"/>
      <c r="W1532" s="278"/>
      <c r="X1532" s="278"/>
      <c r="Y1532" s="274"/>
      <c r="Z1532" s="279"/>
      <c r="AA1532" s="279"/>
      <c r="AB1532" s="279"/>
      <c r="AC1532" s="279"/>
      <c r="AD1532" s="279"/>
      <c r="AE1532" s="279"/>
      <c r="AF1532" s="279"/>
      <c r="AG1532" s="280"/>
      <c r="AH1532" s="281"/>
      <c r="AI1532" s="282"/>
    </row>
    <row r="1533" s="52" customFormat="1" ht="112.5" customHeight="1" hidden="1">
      <c r="A1533" s="269"/>
      <c r="B1533" s="270"/>
      <c r="C1533" s="271"/>
      <c r="D1533" s="272"/>
      <c r="E1533" s="272"/>
      <c r="F1533" s="273"/>
      <c r="G1533" s="273"/>
      <c r="H1533" s="274"/>
      <c r="I1533" s="275"/>
      <c r="J1533" s="275"/>
      <c r="K1533" s="275"/>
      <c r="L1533" s="275"/>
      <c r="M1533" s="270"/>
      <c r="N1533" s="276"/>
      <c r="O1533" s="276"/>
      <c r="P1533" s="276"/>
      <c r="Q1533" s="273"/>
      <c r="R1533" s="273"/>
      <c r="S1533" s="273"/>
      <c r="T1533" s="277"/>
      <c r="U1533" s="277"/>
      <c r="V1533" s="277"/>
      <c r="W1533" s="278"/>
      <c r="X1533" s="278"/>
      <c r="Y1533" s="274"/>
      <c r="Z1533" s="279"/>
      <c r="AA1533" s="279"/>
      <c r="AB1533" s="279"/>
      <c r="AC1533" s="279"/>
      <c r="AD1533" s="279"/>
      <c r="AE1533" s="279"/>
      <c r="AF1533" s="279"/>
      <c r="AG1533" s="280"/>
      <c r="AH1533" s="281"/>
      <c r="AI1533" s="282"/>
    </row>
    <row r="1534" s="52" customFormat="1" ht="112.5" customHeight="1" hidden="1">
      <c r="A1534" s="269"/>
      <c r="B1534" s="270"/>
      <c r="C1534" s="271"/>
      <c r="D1534" s="272"/>
      <c r="E1534" s="272"/>
      <c r="F1534" s="273"/>
      <c r="G1534" s="273"/>
      <c r="H1534" s="274"/>
      <c r="I1534" s="275"/>
      <c r="J1534" s="275"/>
      <c r="K1534" s="275"/>
      <c r="L1534" s="275"/>
      <c r="M1534" s="270"/>
      <c r="N1534" s="276"/>
      <c r="O1534" s="276"/>
      <c r="P1534" s="276"/>
      <c r="Q1534" s="273"/>
      <c r="R1534" s="273"/>
      <c r="S1534" s="273"/>
      <c r="T1534" s="277"/>
      <c r="U1534" s="277"/>
      <c r="V1534" s="277"/>
      <c r="W1534" s="278"/>
      <c r="X1534" s="278"/>
      <c r="Y1534" s="274"/>
      <c r="Z1534" s="279"/>
      <c r="AA1534" s="279"/>
      <c r="AB1534" s="279"/>
      <c r="AC1534" s="279"/>
      <c r="AD1534" s="279"/>
      <c r="AE1534" s="279"/>
      <c r="AF1534" s="279"/>
      <c r="AG1534" s="280"/>
      <c r="AH1534" s="281"/>
      <c r="AI1534" s="282"/>
    </row>
    <row r="1535" s="52" customFormat="1" ht="112.5" customHeight="1" hidden="1">
      <c r="A1535" s="269"/>
      <c r="B1535" s="270"/>
      <c r="C1535" s="271"/>
      <c r="D1535" s="272"/>
      <c r="E1535" s="272"/>
      <c r="F1535" s="273"/>
      <c r="G1535" s="273"/>
      <c r="H1535" s="274"/>
      <c r="I1535" s="275"/>
      <c r="J1535" s="275"/>
      <c r="K1535" s="275"/>
      <c r="L1535" s="275"/>
      <c r="M1535" s="270"/>
      <c r="N1535" s="276"/>
      <c r="O1535" s="276"/>
      <c r="P1535" s="276"/>
      <c r="Q1535" s="273"/>
      <c r="R1535" s="273"/>
      <c r="S1535" s="273"/>
      <c r="T1535" s="277"/>
      <c r="U1535" s="277"/>
      <c r="V1535" s="277"/>
      <c r="W1535" s="278"/>
      <c r="X1535" s="278"/>
      <c r="Y1535" s="274"/>
      <c r="Z1535" s="279"/>
      <c r="AA1535" s="279"/>
      <c r="AB1535" s="279"/>
      <c r="AC1535" s="279"/>
      <c r="AD1535" s="279"/>
      <c r="AE1535" s="279"/>
      <c r="AF1535" s="279"/>
      <c r="AG1535" s="280"/>
      <c r="AH1535" s="281"/>
      <c r="AI1535" s="282"/>
    </row>
    <row r="1536" s="52" customFormat="1" ht="112.5" customHeight="1" hidden="1">
      <c r="A1536" s="269"/>
      <c r="B1536" s="270"/>
      <c r="C1536" s="271"/>
      <c r="D1536" s="272"/>
      <c r="E1536" s="272"/>
      <c r="F1536" s="273"/>
      <c r="G1536" s="273"/>
      <c r="H1536" s="274"/>
      <c r="I1536" s="275"/>
      <c r="J1536" s="275"/>
      <c r="K1536" s="275"/>
      <c r="L1536" s="275"/>
      <c r="M1536" s="270"/>
      <c r="N1536" s="276"/>
      <c r="O1536" s="276"/>
      <c r="P1536" s="276"/>
      <c r="Q1536" s="273"/>
      <c r="R1536" s="273"/>
      <c r="S1536" s="273"/>
      <c r="T1536" s="277"/>
      <c r="U1536" s="277"/>
      <c r="V1536" s="277"/>
      <c r="W1536" s="278"/>
      <c r="X1536" s="278"/>
      <c r="Y1536" s="274"/>
      <c r="Z1536" s="279"/>
      <c r="AA1536" s="279"/>
      <c r="AB1536" s="279"/>
      <c r="AC1536" s="279"/>
      <c r="AD1536" s="279"/>
      <c r="AE1536" s="279"/>
      <c r="AF1536" s="279"/>
      <c r="AG1536" s="280"/>
      <c r="AH1536" s="281"/>
      <c r="AI1536" s="282"/>
    </row>
    <row r="1537" s="52" customFormat="1" ht="112.5" customHeight="1" hidden="1">
      <c r="A1537" s="269"/>
      <c r="B1537" s="270"/>
      <c r="C1537" s="271"/>
      <c r="D1537" s="272"/>
      <c r="E1537" s="272"/>
      <c r="F1537" s="273"/>
      <c r="G1537" s="273"/>
      <c r="H1537" s="274"/>
      <c r="I1537" s="275"/>
      <c r="J1537" s="275"/>
      <c r="K1537" s="275"/>
      <c r="L1537" s="275"/>
      <c r="M1537" s="270"/>
      <c r="N1537" s="276"/>
      <c r="O1537" s="276"/>
      <c r="P1537" s="276"/>
      <c r="Q1537" s="273"/>
      <c r="R1537" s="273"/>
      <c r="S1537" s="273"/>
      <c r="T1537" s="277"/>
      <c r="U1537" s="277"/>
      <c r="V1537" s="277"/>
      <c r="W1537" s="278"/>
      <c r="X1537" s="278"/>
      <c r="Y1537" s="274"/>
      <c r="Z1537" s="279"/>
      <c r="AA1537" s="279"/>
      <c r="AB1537" s="279"/>
      <c r="AC1537" s="279"/>
      <c r="AD1537" s="279"/>
      <c r="AE1537" s="279"/>
      <c r="AF1537" s="279"/>
      <c r="AG1537" s="280"/>
      <c r="AH1537" s="281"/>
      <c r="AI1537" s="282"/>
    </row>
    <row r="1538" s="52" customFormat="1" ht="112.5" customHeight="1" hidden="1">
      <c r="A1538" s="269"/>
      <c r="B1538" s="270"/>
      <c r="C1538" s="271"/>
      <c r="D1538" s="272"/>
      <c r="E1538" s="272"/>
      <c r="F1538" s="273"/>
      <c r="G1538" s="273"/>
      <c r="H1538" s="274"/>
      <c r="I1538" s="275"/>
      <c r="J1538" s="275"/>
      <c r="K1538" s="275"/>
      <c r="L1538" s="275"/>
      <c r="M1538" s="270"/>
      <c r="N1538" s="276"/>
      <c r="O1538" s="276"/>
      <c r="P1538" s="276"/>
      <c r="Q1538" s="273"/>
      <c r="R1538" s="273"/>
      <c r="S1538" s="273"/>
      <c r="T1538" s="277"/>
      <c r="U1538" s="277"/>
      <c r="V1538" s="277"/>
      <c r="W1538" s="278"/>
      <c r="X1538" s="278"/>
      <c r="Y1538" s="274"/>
      <c r="Z1538" s="279"/>
      <c r="AA1538" s="279"/>
      <c r="AB1538" s="279"/>
      <c r="AC1538" s="279"/>
      <c r="AD1538" s="279"/>
      <c r="AE1538" s="279"/>
      <c r="AF1538" s="279"/>
      <c r="AG1538" s="280"/>
      <c r="AH1538" s="281"/>
      <c r="AI1538" s="282"/>
    </row>
    <row r="1539" s="52" customFormat="1" ht="112.5" customHeight="1" hidden="1">
      <c r="A1539" s="269"/>
      <c r="B1539" s="270"/>
      <c r="C1539" s="271"/>
      <c r="D1539" s="272"/>
      <c r="E1539" s="272"/>
      <c r="F1539" s="273"/>
      <c r="G1539" s="273"/>
      <c r="H1539" s="274"/>
      <c r="I1539" s="275"/>
      <c r="J1539" s="275"/>
      <c r="K1539" s="275"/>
      <c r="L1539" s="275"/>
      <c r="M1539" s="270"/>
      <c r="N1539" s="276"/>
      <c r="O1539" s="276"/>
      <c r="P1539" s="276"/>
      <c r="Q1539" s="273"/>
      <c r="R1539" s="273"/>
      <c r="S1539" s="273"/>
      <c r="T1539" s="277"/>
      <c r="U1539" s="277"/>
      <c r="V1539" s="277"/>
      <c r="W1539" s="278"/>
      <c r="X1539" s="278"/>
      <c r="Y1539" s="274"/>
      <c r="Z1539" s="279"/>
      <c r="AA1539" s="279"/>
      <c r="AB1539" s="279"/>
      <c r="AC1539" s="279"/>
      <c r="AD1539" s="279"/>
      <c r="AE1539" s="279"/>
      <c r="AF1539" s="279"/>
      <c r="AG1539" s="280"/>
      <c r="AH1539" s="281"/>
      <c r="AI1539" s="282"/>
    </row>
    <row r="1540" s="52" customFormat="1" ht="112.5" customHeight="1" hidden="1">
      <c r="A1540" s="269"/>
      <c r="B1540" s="270"/>
      <c r="C1540" s="271"/>
      <c r="D1540" s="272"/>
      <c r="E1540" s="272"/>
      <c r="F1540" s="273"/>
      <c r="G1540" s="273"/>
      <c r="H1540" s="274"/>
      <c r="I1540" s="275"/>
      <c r="J1540" s="275"/>
      <c r="K1540" s="275"/>
      <c r="L1540" s="275"/>
      <c r="M1540" s="270"/>
      <c r="N1540" s="276"/>
      <c r="O1540" s="276"/>
      <c r="P1540" s="276"/>
      <c r="Q1540" s="273"/>
      <c r="R1540" s="273"/>
      <c r="S1540" s="273"/>
      <c r="T1540" s="277"/>
      <c r="U1540" s="277"/>
      <c r="V1540" s="277"/>
      <c r="W1540" s="278"/>
      <c r="X1540" s="278"/>
      <c r="Y1540" s="274"/>
      <c r="Z1540" s="279"/>
      <c r="AA1540" s="279"/>
      <c r="AB1540" s="279"/>
      <c r="AC1540" s="279"/>
      <c r="AD1540" s="279"/>
      <c r="AE1540" s="279"/>
      <c r="AF1540" s="279"/>
      <c r="AG1540" s="280"/>
      <c r="AH1540" s="281"/>
      <c r="AI1540" s="282"/>
    </row>
    <row r="1541" s="52" customFormat="1" ht="112.5" customHeight="1" hidden="1">
      <c r="A1541" s="269"/>
      <c r="B1541" s="270"/>
      <c r="C1541" s="271"/>
      <c r="D1541" s="272"/>
      <c r="E1541" s="272"/>
      <c r="F1541" s="273"/>
      <c r="G1541" s="273"/>
      <c r="H1541" s="274"/>
      <c r="I1541" s="275"/>
      <c r="J1541" s="275"/>
      <c r="K1541" s="275"/>
      <c r="L1541" s="275"/>
      <c r="M1541" s="270"/>
      <c r="N1541" s="276"/>
      <c r="O1541" s="276"/>
      <c r="P1541" s="276"/>
      <c r="Q1541" s="273"/>
      <c r="R1541" s="273"/>
      <c r="S1541" s="273"/>
      <c r="T1541" s="277"/>
      <c r="U1541" s="277"/>
      <c r="V1541" s="277"/>
      <c r="W1541" s="278"/>
      <c r="X1541" s="278"/>
      <c r="Y1541" s="274"/>
      <c r="Z1541" s="279"/>
      <c r="AA1541" s="279"/>
      <c r="AB1541" s="279"/>
      <c r="AC1541" s="279"/>
      <c r="AD1541" s="279"/>
      <c r="AE1541" s="279"/>
      <c r="AF1541" s="279"/>
      <c r="AG1541" s="280"/>
      <c r="AH1541" s="281"/>
      <c r="AI1541" s="282"/>
    </row>
    <row r="1542" s="52" customFormat="1" ht="112.5" customHeight="1" hidden="1">
      <c r="A1542" s="269"/>
      <c r="B1542" s="270"/>
      <c r="C1542" s="271"/>
      <c r="D1542" s="272"/>
      <c r="E1542" s="272"/>
      <c r="F1542" s="273"/>
      <c r="G1542" s="273"/>
      <c r="H1542" s="274"/>
      <c r="I1542" s="275"/>
      <c r="J1542" s="275"/>
      <c r="K1542" s="275"/>
      <c r="L1542" s="275"/>
      <c r="M1542" s="270"/>
      <c r="N1542" s="276"/>
      <c r="O1542" s="276"/>
      <c r="P1542" s="276"/>
      <c r="Q1542" s="273"/>
      <c r="R1542" s="273"/>
      <c r="S1542" s="273"/>
      <c r="T1542" s="277"/>
      <c r="U1542" s="277"/>
      <c r="V1542" s="277"/>
      <c r="W1542" s="278"/>
      <c r="X1542" s="278"/>
      <c r="Y1542" s="274"/>
      <c r="Z1542" s="279"/>
      <c r="AA1542" s="279"/>
      <c r="AB1542" s="279"/>
      <c r="AC1542" s="279"/>
      <c r="AD1542" s="279"/>
      <c r="AE1542" s="279"/>
      <c r="AF1542" s="279"/>
      <c r="AG1542" s="280"/>
      <c r="AH1542" s="281"/>
      <c r="AI1542" s="282"/>
    </row>
    <row r="1543" s="52" customFormat="1" ht="112.5" customHeight="1" hidden="1">
      <c r="A1543" s="269"/>
      <c r="B1543" s="270"/>
      <c r="C1543" s="271"/>
      <c r="D1543" s="272"/>
      <c r="E1543" s="272"/>
      <c r="F1543" s="273"/>
      <c r="G1543" s="273"/>
      <c r="H1543" s="274"/>
      <c r="I1543" s="275"/>
      <c r="J1543" s="275"/>
      <c r="K1543" s="275"/>
      <c r="L1543" s="275"/>
      <c r="M1543" s="270"/>
      <c r="N1543" s="276"/>
      <c r="O1543" s="276"/>
      <c r="P1543" s="276"/>
      <c r="Q1543" s="273"/>
      <c r="R1543" s="273"/>
      <c r="S1543" s="273"/>
      <c r="T1543" s="277"/>
      <c r="U1543" s="277"/>
      <c r="V1543" s="277"/>
      <c r="W1543" s="278"/>
      <c r="X1543" s="278"/>
      <c r="Y1543" s="274"/>
      <c r="Z1543" s="279"/>
      <c r="AA1543" s="279"/>
      <c r="AB1543" s="279"/>
      <c r="AC1543" s="279"/>
      <c r="AD1543" s="279"/>
      <c r="AE1543" s="279"/>
      <c r="AF1543" s="279"/>
      <c r="AG1543" s="280"/>
      <c r="AH1543" s="281"/>
      <c r="AI1543" s="282"/>
    </row>
    <row r="1544" s="52" customFormat="1" ht="112.5" customHeight="1" hidden="1">
      <c r="A1544" s="269"/>
      <c r="B1544" s="270"/>
      <c r="C1544" s="271"/>
      <c r="D1544" s="272"/>
      <c r="E1544" s="272"/>
      <c r="F1544" s="273"/>
      <c r="G1544" s="273"/>
      <c r="H1544" s="274"/>
      <c r="I1544" s="275"/>
      <c r="J1544" s="275"/>
      <c r="K1544" s="275"/>
      <c r="L1544" s="275"/>
      <c r="M1544" s="270"/>
      <c r="N1544" s="276"/>
      <c r="O1544" s="276"/>
      <c r="P1544" s="276"/>
      <c r="Q1544" s="273"/>
      <c r="R1544" s="273"/>
      <c r="S1544" s="273"/>
      <c r="T1544" s="277"/>
      <c r="U1544" s="277"/>
      <c r="V1544" s="277"/>
      <c r="W1544" s="278"/>
      <c r="X1544" s="278"/>
      <c r="Y1544" s="274"/>
      <c r="Z1544" s="279"/>
      <c r="AA1544" s="279"/>
      <c r="AB1544" s="279"/>
      <c r="AC1544" s="279"/>
      <c r="AD1544" s="279"/>
      <c r="AE1544" s="279"/>
      <c r="AF1544" s="279"/>
      <c r="AG1544" s="280"/>
      <c r="AH1544" s="281"/>
      <c r="AI1544" s="282"/>
    </row>
    <row r="1545" s="52" customFormat="1" ht="112.5" customHeight="1" hidden="1">
      <c r="A1545" s="269"/>
      <c r="B1545" s="270"/>
      <c r="C1545" s="271"/>
      <c r="D1545" s="272"/>
      <c r="E1545" s="272"/>
      <c r="F1545" s="273"/>
      <c r="G1545" s="273"/>
      <c r="H1545" s="274"/>
      <c r="I1545" s="275"/>
      <c r="J1545" s="275"/>
      <c r="K1545" s="275"/>
      <c r="L1545" s="275"/>
      <c r="M1545" s="270"/>
      <c r="N1545" s="276"/>
      <c r="O1545" s="276"/>
      <c r="P1545" s="276"/>
      <c r="Q1545" s="273"/>
      <c r="R1545" s="273"/>
      <c r="S1545" s="273"/>
      <c r="T1545" s="277"/>
      <c r="U1545" s="277"/>
      <c r="V1545" s="277"/>
      <c r="W1545" s="278"/>
      <c r="X1545" s="278"/>
      <c r="Y1545" s="274"/>
      <c r="Z1545" s="279"/>
      <c r="AA1545" s="279"/>
      <c r="AB1545" s="279"/>
      <c r="AC1545" s="279"/>
      <c r="AD1545" s="279"/>
      <c r="AE1545" s="279"/>
      <c r="AF1545" s="279"/>
      <c r="AG1545" s="280"/>
      <c r="AH1545" s="281"/>
      <c r="AI1545" s="282"/>
    </row>
    <row r="1546" s="52" customFormat="1" ht="112.5" customHeight="1" hidden="1">
      <c r="A1546" s="269"/>
      <c r="B1546" s="270"/>
      <c r="C1546" s="271"/>
      <c r="D1546" s="272"/>
      <c r="E1546" s="272"/>
      <c r="F1546" s="273"/>
      <c r="G1546" s="273"/>
      <c r="H1546" s="274"/>
      <c r="I1546" s="275"/>
      <c r="J1546" s="275"/>
      <c r="K1546" s="275"/>
      <c r="L1546" s="275"/>
      <c r="M1546" s="270"/>
      <c r="N1546" s="276"/>
      <c r="O1546" s="276"/>
      <c r="P1546" s="276"/>
      <c r="Q1546" s="273"/>
      <c r="R1546" s="273"/>
      <c r="S1546" s="273"/>
      <c r="T1546" s="277"/>
      <c r="U1546" s="277"/>
      <c r="V1546" s="277"/>
      <c r="W1546" s="278"/>
      <c r="X1546" s="278"/>
      <c r="Y1546" s="274"/>
      <c r="Z1546" s="279"/>
      <c r="AA1546" s="279"/>
      <c r="AB1546" s="279"/>
      <c r="AC1546" s="279"/>
      <c r="AD1546" s="279"/>
      <c r="AE1546" s="279"/>
      <c r="AF1546" s="279"/>
      <c r="AG1546" s="280"/>
      <c r="AH1546" s="281"/>
      <c r="AI1546" s="282"/>
    </row>
    <row r="1547" s="52" customFormat="1" ht="112.5" customHeight="1" hidden="1">
      <c r="A1547" s="269"/>
      <c r="B1547" s="270"/>
      <c r="C1547" s="271"/>
      <c r="D1547" s="272"/>
      <c r="E1547" s="272"/>
      <c r="F1547" s="273"/>
      <c r="G1547" s="273"/>
      <c r="H1547" s="274"/>
      <c r="I1547" s="275"/>
      <c r="J1547" s="275"/>
      <c r="K1547" s="275"/>
      <c r="L1547" s="275"/>
      <c r="M1547" s="270"/>
      <c r="N1547" s="276"/>
      <c r="O1547" s="276"/>
      <c r="P1547" s="276"/>
      <c r="Q1547" s="273"/>
      <c r="R1547" s="273"/>
      <c r="S1547" s="273"/>
      <c r="T1547" s="277"/>
      <c r="U1547" s="277"/>
      <c r="V1547" s="277"/>
      <c r="W1547" s="278"/>
      <c r="X1547" s="278"/>
      <c r="Y1547" s="274"/>
      <c r="Z1547" s="279"/>
      <c r="AA1547" s="279"/>
      <c r="AB1547" s="279"/>
      <c r="AC1547" s="279"/>
      <c r="AD1547" s="279"/>
      <c r="AE1547" s="279"/>
      <c r="AF1547" s="279"/>
      <c r="AG1547" s="280"/>
      <c r="AH1547" s="281"/>
      <c r="AI1547" s="282"/>
    </row>
    <row r="1548" s="52" customFormat="1" ht="112.5" customHeight="1" hidden="1">
      <c r="A1548" s="269"/>
      <c r="B1548" s="270"/>
      <c r="C1548" s="271"/>
      <c r="D1548" s="272"/>
      <c r="E1548" s="272"/>
      <c r="F1548" s="273"/>
      <c r="G1548" s="273"/>
      <c r="H1548" s="274"/>
      <c r="I1548" s="275"/>
      <c r="J1548" s="275"/>
      <c r="K1548" s="275"/>
      <c r="L1548" s="275"/>
      <c r="M1548" s="270"/>
      <c r="N1548" s="276"/>
      <c r="O1548" s="276"/>
      <c r="P1548" s="276"/>
      <c r="Q1548" s="273"/>
      <c r="R1548" s="273"/>
      <c r="S1548" s="273"/>
      <c r="T1548" s="277"/>
      <c r="U1548" s="277"/>
      <c r="V1548" s="277"/>
      <c r="W1548" s="278"/>
      <c r="X1548" s="278"/>
      <c r="Y1548" s="274"/>
      <c r="Z1548" s="279"/>
      <c r="AA1548" s="279"/>
      <c r="AB1548" s="279"/>
      <c r="AC1548" s="279"/>
      <c r="AD1548" s="279"/>
      <c r="AE1548" s="279"/>
      <c r="AF1548" s="279"/>
      <c r="AG1548" s="280"/>
      <c r="AH1548" s="281"/>
      <c r="AI1548" s="282"/>
    </row>
    <row r="1549" s="52" customFormat="1" ht="112.5" customHeight="1" hidden="1">
      <c r="A1549" s="269"/>
      <c r="B1549" s="270"/>
      <c r="C1549" s="271"/>
      <c r="D1549" s="272"/>
      <c r="E1549" s="272"/>
      <c r="F1549" s="273"/>
      <c r="G1549" s="273"/>
      <c r="H1549" s="274"/>
      <c r="I1549" s="275"/>
      <c r="J1549" s="275"/>
      <c r="K1549" s="275"/>
      <c r="L1549" s="275"/>
      <c r="M1549" s="270"/>
      <c r="N1549" s="276"/>
      <c r="O1549" s="276"/>
      <c r="P1549" s="276"/>
      <c r="Q1549" s="273"/>
      <c r="R1549" s="273"/>
      <c r="S1549" s="273"/>
      <c r="T1549" s="277"/>
      <c r="U1549" s="277"/>
      <c r="V1549" s="277"/>
      <c r="W1549" s="278"/>
      <c r="X1549" s="278"/>
      <c r="Y1549" s="274"/>
      <c r="Z1549" s="279"/>
      <c r="AA1549" s="279"/>
      <c r="AB1549" s="279"/>
      <c r="AC1549" s="279"/>
      <c r="AD1549" s="279"/>
      <c r="AE1549" s="279"/>
      <c r="AF1549" s="279"/>
      <c r="AG1549" s="280"/>
      <c r="AH1549" s="281"/>
      <c r="AI1549" s="282"/>
    </row>
    <row r="1550" s="52" customFormat="1" ht="112.5" customHeight="1" hidden="1">
      <c r="A1550" s="269"/>
      <c r="B1550" s="270"/>
      <c r="C1550" s="271"/>
      <c r="D1550" s="272"/>
      <c r="E1550" s="272"/>
      <c r="F1550" s="273"/>
      <c r="G1550" s="273"/>
      <c r="H1550" s="274"/>
      <c r="I1550" s="275"/>
      <c r="J1550" s="275"/>
      <c r="K1550" s="275"/>
      <c r="L1550" s="275"/>
      <c r="M1550" s="270"/>
      <c r="N1550" s="276"/>
      <c r="O1550" s="276"/>
      <c r="P1550" s="276"/>
      <c r="Q1550" s="273"/>
      <c r="R1550" s="273"/>
      <c r="S1550" s="273"/>
      <c r="T1550" s="277"/>
      <c r="U1550" s="277"/>
      <c r="V1550" s="277"/>
      <c r="W1550" s="278"/>
      <c r="X1550" s="278"/>
      <c r="Y1550" s="274"/>
      <c r="Z1550" s="279"/>
      <c r="AA1550" s="279"/>
      <c r="AB1550" s="279"/>
      <c r="AC1550" s="279"/>
      <c r="AD1550" s="279"/>
      <c r="AE1550" s="279"/>
      <c r="AF1550" s="279"/>
      <c r="AG1550" s="280"/>
      <c r="AH1550" s="281"/>
      <c r="AI1550" s="282"/>
    </row>
    <row r="1551" s="52" customFormat="1" ht="112.5" customHeight="1" hidden="1">
      <c r="A1551" s="269"/>
      <c r="B1551" s="270"/>
      <c r="C1551" s="271"/>
      <c r="D1551" s="272"/>
      <c r="E1551" s="272"/>
      <c r="F1551" s="273"/>
      <c r="G1551" s="273"/>
      <c r="H1551" s="274"/>
      <c r="I1551" s="275"/>
      <c r="J1551" s="275"/>
      <c r="K1551" s="275"/>
      <c r="L1551" s="275"/>
      <c r="M1551" s="270"/>
      <c r="N1551" s="276"/>
      <c r="O1551" s="276"/>
      <c r="P1551" s="276"/>
      <c r="Q1551" s="273"/>
      <c r="R1551" s="273"/>
      <c r="S1551" s="273"/>
      <c r="T1551" s="277"/>
      <c r="U1551" s="277"/>
      <c r="V1551" s="277"/>
      <c r="W1551" s="278"/>
      <c r="X1551" s="278"/>
      <c r="Y1551" s="274"/>
      <c r="Z1551" s="279"/>
      <c r="AA1551" s="279"/>
      <c r="AB1551" s="279"/>
      <c r="AC1551" s="279"/>
      <c r="AD1551" s="279"/>
      <c r="AE1551" s="279"/>
      <c r="AF1551" s="279"/>
      <c r="AG1551" s="280"/>
      <c r="AH1551" s="281"/>
      <c r="AI1551" s="282"/>
    </row>
    <row r="1552" s="52" customFormat="1" ht="112.5" customHeight="1" hidden="1">
      <c r="A1552" s="269"/>
      <c r="B1552" s="270"/>
      <c r="C1552" s="271"/>
      <c r="D1552" s="272"/>
      <c r="E1552" s="272"/>
      <c r="F1552" s="273"/>
      <c r="G1552" s="273"/>
      <c r="H1552" s="274"/>
      <c r="I1552" s="275"/>
      <c r="J1552" s="275"/>
      <c r="K1552" s="275"/>
      <c r="L1552" s="275"/>
      <c r="M1552" s="270"/>
      <c r="N1552" s="276"/>
      <c r="O1552" s="276"/>
      <c r="P1552" s="276"/>
      <c r="Q1552" s="273"/>
      <c r="R1552" s="273"/>
      <c r="S1552" s="273"/>
      <c r="T1552" s="277"/>
      <c r="U1552" s="277"/>
      <c r="V1552" s="277"/>
      <c r="W1552" s="278"/>
      <c r="X1552" s="278"/>
      <c r="Y1552" s="274"/>
      <c r="Z1552" s="279"/>
      <c r="AA1552" s="279"/>
      <c r="AB1552" s="279"/>
      <c r="AC1552" s="279"/>
      <c r="AD1552" s="279"/>
      <c r="AE1552" s="279"/>
      <c r="AF1552" s="279"/>
      <c r="AG1552" s="280"/>
      <c r="AH1552" s="281"/>
      <c r="AI1552" s="282"/>
    </row>
    <row r="1553" s="52" customFormat="1" ht="112.5" customHeight="1" hidden="1">
      <c r="A1553" s="269"/>
      <c r="B1553" s="270"/>
      <c r="C1553" s="271"/>
      <c r="D1553" s="272"/>
      <c r="E1553" s="272"/>
      <c r="F1553" s="273"/>
      <c r="G1553" s="273"/>
      <c r="H1553" s="274"/>
      <c r="I1553" s="275"/>
      <c r="J1553" s="275"/>
      <c r="K1553" s="275"/>
      <c r="L1553" s="275"/>
      <c r="M1553" s="270"/>
      <c r="N1553" s="276"/>
      <c r="O1553" s="276"/>
      <c r="P1553" s="276"/>
      <c r="Q1553" s="273"/>
      <c r="R1553" s="273"/>
      <c r="S1553" s="273"/>
      <c r="T1553" s="277"/>
      <c r="U1553" s="277"/>
      <c r="V1553" s="277"/>
      <c r="W1553" s="278"/>
      <c r="X1553" s="278"/>
      <c r="Y1553" s="274"/>
      <c r="Z1553" s="279"/>
      <c r="AA1553" s="279"/>
      <c r="AB1553" s="279"/>
      <c r="AC1553" s="279"/>
      <c r="AD1553" s="279"/>
      <c r="AE1553" s="279"/>
      <c r="AF1553" s="279"/>
      <c r="AG1553" s="280"/>
      <c r="AH1553" s="281"/>
      <c r="AI1553" s="282"/>
    </row>
    <row r="1554" s="52" customFormat="1" ht="112.5" customHeight="1" hidden="1">
      <c r="A1554" s="269"/>
      <c r="B1554" s="270"/>
      <c r="C1554" s="271"/>
      <c r="D1554" s="272"/>
      <c r="E1554" s="272"/>
      <c r="F1554" s="273"/>
      <c r="G1554" s="273"/>
      <c r="H1554" s="274"/>
      <c r="I1554" s="275"/>
      <c r="J1554" s="275"/>
      <c r="K1554" s="275"/>
      <c r="L1554" s="275"/>
      <c r="M1554" s="270"/>
      <c r="N1554" s="276"/>
      <c r="O1554" s="276"/>
      <c r="P1554" s="276"/>
      <c r="Q1554" s="273"/>
      <c r="R1554" s="273"/>
      <c r="S1554" s="273"/>
      <c r="T1554" s="277"/>
      <c r="U1554" s="277"/>
      <c r="V1554" s="277"/>
      <c r="W1554" s="278"/>
      <c r="X1554" s="278"/>
      <c r="Y1554" s="274"/>
      <c r="Z1554" s="279"/>
      <c r="AA1554" s="279"/>
      <c r="AB1554" s="279"/>
      <c r="AC1554" s="279"/>
      <c r="AD1554" s="279"/>
      <c r="AE1554" s="279"/>
      <c r="AF1554" s="279"/>
      <c r="AG1554" s="280"/>
      <c r="AH1554" s="281"/>
      <c r="AI1554" s="282"/>
    </row>
    <row r="1555" s="52" customFormat="1" ht="112.5" customHeight="1" hidden="1">
      <c r="A1555" s="269"/>
      <c r="B1555" s="270"/>
      <c r="C1555" s="271"/>
      <c r="D1555" s="272"/>
      <c r="E1555" s="272"/>
      <c r="F1555" s="273"/>
      <c r="G1555" s="273"/>
      <c r="H1555" s="274"/>
      <c r="I1555" s="275"/>
      <c r="J1555" s="275"/>
      <c r="K1555" s="275"/>
      <c r="L1555" s="275"/>
      <c r="M1555" s="270"/>
      <c r="N1555" s="276"/>
      <c r="O1555" s="276"/>
      <c r="P1555" s="276"/>
      <c r="Q1555" s="273"/>
      <c r="R1555" s="273"/>
      <c r="S1555" s="273"/>
      <c r="T1555" s="277"/>
      <c r="U1555" s="277"/>
      <c r="V1555" s="277"/>
      <c r="W1555" s="278"/>
      <c r="X1555" s="278"/>
      <c r="Y1555" s="274"/>
      <c r="Z1555" s="279"/>
      <c r="AA1555" s="279"/>
      <c r="AB1555" s="279"/>
      <c r="AC1555" s="279"/>
      <c r="AD1555" s="279"/>
      <c r="AE1555" s="279"/>
      <c r="AF1555" s="279"/>
      <c r="AG1555" s="280"/>
      <c r="AH1555" s="281"/>
      <c r="AI1555" s="282"/>
    </row>
    <row r="1556" s="52" customFormat="1" ht="112.5" customHeight="1" hidden="1">
      <c r="A1556" s="269"/>
      <c r="B1556" s="270"/>
      <c r="C1556" s="271"/>
      <c r="D1556" s="272"/>
      <c r="E1556" s="272"/>
      <c r="F1556" s="273"/>
      <c r="G1556" s="273"/>
      <c r="H1556" s="274"/>
      <c r="I1556" s="275"/>
      <c r="J1556" s="275"/>
      <c r="K1556" s="275"/>
      <c r="L1556" s="275"/>
      <c r="M1556" s="270"/>
      <c r="N1556" s="276"/>
      <c r="O1556" s="276"/>
      <c r="P1556" s="276"/>
      <c r="Q1556" s="273"/>
      <c r="R1556" s="273"/>
      <c r="S1556" s="273"/>
      <c r="T1556" s="277"/>
      <c r="U1556" s="277"/>
      <c r="V1556" s="277"/>
      <c r="W1556" s="278"/>
      <c r="X1556" s="278"/>
      <c r="Y1556" s="274"/>
      <c r="Z1556" s="279"/>
      <c r="AA1556" s="279"/>
      <c r="AB1556" s="279"/>
      <c r="AC1556" s="279"/>
      <c r="AD1556" s="279"/>
      <c r="AE1556" s="279"/>
      <c r="AF1556" s="279"/>
      <c r="AG1556" s="280"/>
      <c r="AH1556" s="281"/>
      <c r="AI1556" s="282"/>
    </row>
    <row r="1557" s="52" customFormat="1" ht="112.5" customHeight="1" hidden="1">
      <c r="A1557" s="269"/>
      <c r="B1557" s="270"/>
      <c r="C1557" s="271"/>
      <c r="D1557" s="272"/>
      <c r="E1557" s="272"/>
      <c r="F1557" s="273"/>
      <c r="G1557" s="273"/>
      <c r="H1557" s="274"/>
      <c r="I1557" s="275"/>
      <c r="J1557" s="275"/>
      <c r="K1557" s="275"/>
      <c r="L1557" s="275"/>
      <c r="M1557" s="270"/>
      <c r="N1557" s="276"/>
      <c r="O1557" s="276"/>
      <c r="P1557" s="276"/>
      <c r="Q1557" s="273"/>
      <c r="R1557" s="273"/>
      <c r="S1557" s="273"/>
      <c r="T1557" s="277"/>
      <c r="U1557" s="277"/>
      <c r="V1557" s="277"/>
      <c r="W1557" s="278"/>
      <c r="X1557" s="278"/>
      <c r="Y1557" s="274"/>
      <c r="Z1557" s="279"/>
      <c r="AA1557" s="279"/>
      <c r="AB1557" s="279"/>
      <c r="AC1557" s="279"/>
      <c r="AD1557" s="279"/>
      <c r="AE1557" s="279"/>
      <c r="AF1557" s="279"/>
      <c r="AG1557" s="280"/>
      <c r="AH1557" s="281"/>
      <c r="AI1557" s="282"/>
    </row>
    <row r="1558" s="52" customFormat="1" ht="112.5" customHeight="1" hidden="1">
      <c r="A1558" s="269"/>
      <c r="B1558" s="270"/>
      <c r="C1558" s="271"/>
      <c r="D1558" s="272"/>
      <c r="E1558" s="272"/>
      <c r="F1558" s="273"/>
      <c r="G1558" s="273"/>
      <c r="H1558" s="274"/>
      <c r="I1558" s="275"/>
      <c r="J1558" s="275"/>
      <c r="K1558" s="275"/>
      <c r="L1558" s="275"/>
      <c r="M1558" s="270"/>
      <c r="N1558" s="276"/>
      <c r="O1558" s="276"/>
      <c r="P1558" s="276"/>
      <c r="Q1558" s="273"/>
      <c r="R1558" s="273"/>
      <c r="S1558" s="273"/>
      <c r="T1558" s="277"/>
      <c r="U1558" s="277"/>
      <c r="V1558" s="277"/>
      <c r="W1558" s="278"/>
      <c r="X1558" s="278"/>
      <c r="Y1558" s="274"/>
      <c r="Z1558" s="279"/>
      <c r="AA1558" s="279"/>
      <c r="AB1558" s="279"/>
      <c r="AC1558" s="279"/>
      <c r="AD1558" s="279"/>
      <c r="AE1558" s="279"/>
      <c r="AF1558" s="279"/>
      <c r="AG1558" s="280"/>
      <c r="AH1558" s="281"/>
      <c r="AI1558" s="282"/>
    </row>
    <row r="1559" s="52" customFormat="1" ht="112.5" customHeight="1" hidden="1">
      <c r="A1559" s="269"/>
      <c r="B1559" s="270"/>
      <c r="C1559" s="271"/>
      <c r="D1559" s="272"/>
      <c r="E1559" s="272"/>
      <c r="F1559" s="273"/>
      <c r="G1559" s="273"/>
      <c r="H1559" s="274"/>
      <c r="I1559" s="275"/>
      <c r="J1559" s="275"/>
      <c r="K1559" s="275"/>
      <c r="L1559" s="275"/>
      <c r="M1559" s="270"/>
      <c r="N1559" s="276"/>
      <c r="O1559" s="276"/>
      <c r="P1559" s="276"/>
      <c r="Q1559" s="273"/>
      <c r="R1559" s="273"/>
      <c r="S1559" s="273"/>
      <c r="T1559" s="277"/>
      <c r="U1559" s="277"/>
      <c r="V1559" s="277"/>
      <c r="W1559" s="278"/>
      <c r="X1559" s="278"/>
      <c r="Y1559" s="274"/>
      <c r="Z1559" s="279"/>
      <c r="AA1559" s="279"/>
      <c r="AB1559" s="279"/>
      <c r="AC1559" s="279"/>
      <c r="AD1559" s="279"/>
      <c r="AE1559" s="279"/>
      <c r="AF1559" s="279"/>
      <c r="AG1559" s="280"/>
      <c r="AH1559" s="281"/>
      <c r="AI1559" s="282"/>
    </row>
    <row r="1560" s="52" customFormat="1" ht="112.5" customHeight="1" hidden="1">
      <c r="A1560" s="269"/>
      <c r="B1560" s="270"/>
      <c r="C1560" s="271"/>
      <c r="D1560" s="272"/>
      <c r="E1560" s="272"/>
      <c r="F1560" s="273"/>
      <c r="G1560" s="273"/>
      <c r="H1560" s="274"/>
      <c r="I1560" s="275"/>
      <c r="J1560" s="275"/>
      <c r="K1560" s="275"/>
      <c r="L1560" s="275"/>
      <c r="M1560" s="270"/>
      <c r="N1560" s="276"/>
      <c r="O1560" s="276"/>
      <c r="P1560" s="276"/>
      <c r="Q1560" s="273"/>
      <c r="R1560" s="273"/>
      <c r="S1560" s="273"/>
      <c r="T1560" s="277"/>
      <c r="U1560" s="277"/>
      <c r="V1560" s="277"/>
      <c r="W1560" s="278"/>
      <c r="X1560" s="278"/>
      <c r="Y1560" s="274"/>
      <c r="Z1560" s="279"/>
      <c r="AA1560" s="279"/>
      <c r="AB1560" s="279"/>
      <c r="AC1560" s="279"/>
      <c r="AD1560" s="279"/>
      <c r="AE1560" s="279"/>
      <c r="AF1560" s="279"/>
      <c r="AG1560" s="280"/>
      <c r="AH1560" s="281"/>
      <c r="AI1560" s="282"/>
    </row>
    <row r="1561" s="52" customFormat="1" ht="112.5" customHeight="1" hidden="1">
      <c r="A1561" s="269"/>
      <c r="B1561" s="270"/>
      <c r="C1561" s="271"/>
      <c r="D1561" s="272"/>
      <c r="E1561" s="272"/>
      <c r="F1561" s="273"/>
      <c r="G1561" s="273"/>
      <c r="H1561" s="274"/>
      <c r="I1561" s="275"/>
      <c r="J1561" s="275"/>
      <c r="K1561" s="275"/>
      <c r="L1561" s="275"/>
      <c r="M1561" s="270"/>
      <c r="N1561" s="276"/>
      <c r="O1561" s="276"/>
      <c r="P1561" s="276"/>
      <c r="Q1561" s="273"/>
      <c r="R1561" s="273"/>
      <c r="S1561" s="273"/>
      <c r="T1561" s="277"/>
      <c r="U1561" s="277"/>
      <c r="V1561" s="277"/>
      <c r="W1561" s="278"/>
      <c r="X1561" s="278"/>
      <c r="Y1561" s="274"/>
      <c r="Z1561" s="279"/>
      <c r="AA1561" s="279"/>
      <c r="AB1561" s="279"/>
      <c r="AC1561" s="279"/>
      <c r="AD1561" s="279"/>
      <c r="AE1561" s="279"/>
      <c r="AF1561" s="279"/>
      <c r="AG1561" s="280"/>
      <c r="AH1561" s="281"/>
      <c r="AI1561" s="282"/>
    </row>
    <row r="1562" s="52" customFormat="1" ht="112.5" customHeight="1" hidden="1">
      <c r="A1562" s="269"/>
      <c r="B1562" s="270"/>
      <c r="C1562" s="271"/>
      <c r="D1562" s="272"/>
      <c r="E1562" s="272"/>
      <c r="F1562" s="273"/>
      <c r="G1562" s="273"/>
      <c r="H1562" s="274"/>
      <c r="I1562" s="275"/>
      <c r="J1562" s="275"/>
      <c r="K1562" s="275"/>
      <c r="L1562" s="275"/>
      <c r="M1562" s="270"/>
      <c r="N1562" s="276"/>
      <c r="O1562" s="276"/>
      <c r="P1562" s="276"/>
      <c r="Q1562" s="273"/>
      <c r="R1562" s="273"/>
      <c r="S1562" s="273"/>
      <c r="T1562" s="277"/>
      <c r="U1562" s="277"/>
      <c r="V1562" s="277"/>
      <c r="W1562" s="278"/>
      <c r="X1562" s="278"/>
      <c r="Y1562" s="274"/>
      <c r="Z1562" s="279"/>
      <c r="AA1562" s="279"/>
      <c r="AB1562" s="279"/>
      <c r="AC1562" s="279"/>
      <c r="AD1562" s="279"/>
      <c r="AE1562" s="279"/>
      <c r="AF1562" s="279"/>
      <c r="AG1562" s="280"/>
      <c r="AH1562" s="281"/>
      <c r="AI1562" s="282"/>
    </row>
    <row r="1563" s="52" customFormat="1" ht="112.5" customHeight="1" hidden="1">
      <c r="A1563" s="269"/>
      <c r="B1563" s="270"/>
      <c r="C1563" s="271"/>
      <c r="D1563" s="272"/>
      <c r="E1563" s="272"/>
      <c r="F1563" s="273"/>
      <c r="G1563" s="273"/>
      <c r="H1563" s="274"/>
      <c r="I1563" s="275"/>
      <c r="J1563" s="275"/>
      <c r="K1563" s="275"/>
      <c r="L1563" s="275"/>
      <c r="M1563" s="270"/>
      <c r="N1563" s="276"/>
      <c r="O1563" s="276"/>
      <c r="P1563" s="276"/>
      <c r="Q1563" s="273"/>
      <c r="R1563" s="273"/>
      <c r="S1563" s="273"/>
      <c r="T1563" s="277"/>
      <c r="U1563" s="277"/>
      <c r="V1563" s="277"/>
      <c r="W1563" s="278"/>
      <c r="X1563" s="278"/>
      <c r="Y1563" s="274"/>
      <c r="Z1563" s="279"/>
      <c r="AA1563" s="279"/>
      <c r="AB1563" s="279"/>
      <c r="AC1563" s="279"/>
      <c r="AD1563" s="279"/>
      <c r="AE1563" s="279"/>
      <c r="AF1563" s="279"/>
      <c r="AG1563" s="280"/>
      <c r="AH1563" s="281"/>
      <c r="AI1563" s="282"/>
    </row>
    <row r="1564" s="52" customFormat="1" ht="112.5" customHeight="1" hidden="1">
      <c r="A1564" s="269"/>
      <c r="B1564" s="270"/>
      <c r="C1564" s="271"/>
      <c r="D1564" s="272"/>
      <c r="E1564" s="272"/>
      <c r="F1564" s="273"/>
      <c r="G1564" s="273"/>
      <c r="H1564" s="274"/>
      <c r="I1564" s="275"/>
      <c r="J1564" s="275"/>
      <c r="K1564" s="275"/>
      <c r="L1564" s="275"/>
      <c r="M1564" s="270"/>
      <c r="N1564" s="276"/>
      <c r="O1564" s="276"/>
      <c r="P1564" s="276"/>
      <c r="Q1564" s="273"/>
      <c r="R1564" s="273"/>
      <c r="S1564" s="273"/>
      <c r="T1564" s="277"/>
      <c r="U1564" s="277"/>
      <c r="V1564" s="277"/>
      <c r="W1564" s="278"/>
      <c r="X1564" s="278"/>
      <c r="Y1564" s="274"/>
      <c r="Z1564" s="279"/>
      <c r="AA1564" s="279"/>
      <c r="AB1564" s="279"/>
      <c r="AC1564" s="279"/>
      <c r="AD1564" s="279"/>
      <c r="AE1564" s="279"/>
      <c r="AF1564" s="279"/>
      <c r="AG1564" s="280"/>
      <c r="AH1564" s="281"/>
      <c r="AI1564" s="282"/>
    </row>
    <row r="1565" s="52" customFormat="1" ht="112.5" customHeight="1" hidden="1">
      <c r="A1565" s="269"/>
      <c r="B1565" s="270"/>
      <c r="C1565" s="271"/>
      <c r="D1565" s="272"/>
      <c r="E1565" s="272"/>
      <c r="F1565" s="273"/>
      <c r="G1565" s="273"/>
      <c r="H1565" s="274"/>
      <c r="I1565" s="275"/>
      <c r="J1565" s="275"/>
      <c r="K1565" s="275"/>
      <c r="L1565" s="275"/>
      <c r="M1565" s="270"/>
      <c r="N1565" s="276"/>
      <c r="O1565" s="276"/>
      <c r="P1565" s="276"/>
      <c r="Q1565" s="273"/>
      <c r="R1565" s="273"/>
      <c r="S1565" s="273"/>
      <c r="T1565" s="277"/>
      <c r="U1565" s="277"/>
      <c r="V1565" s="277"/>
      <c r="W1565" s="278"/>
      <c r="X1565" s="278"/>
      <c r="Y1565" s="274"/>
      <c r="Z1565" s="279"/>
      <c r="AA1565" s="279"/>
      <c r="AB1565" s="279"/>
      <c r="AC1565" s="279"/>
      <c r="AD1565" s="279"/>
      <c r="AE1565" s="279"/>
      <c r="AF1565" s="279"/>
      <c r="AG1565" s="280"/>
      <c r="AH1565" s="281"/>
      <c r="AI1565" s="282"/>
    </row>
    <row r="1566" s="52" customFormat="1" ht="112.5" customHeight="1" hidden="1">
      <c r="A1566" s="269"/>
      <c r="B1566" s="270"/>
      <c r="C1566" s="271"/>
      <c r="D1566" s="272"/>
      <c r="E1566" s="272"/>
      <c r="F1566" s="273"/>
      <c r="G1566" s="273"/>
      <c r="H1566" s="274"/>
      <c r="I1566" s="275"/>
      <c r="J1566" s="275"/>
      <c r="K1566" s="275"/>
      <c r="L1566" s="275"/>
      <c r="M1566" s="270"/>
      <c r="N1566" s="276"/>
      <c r="O1566" s="276"/>
      <c r="P1566" s="276"/>
      <c r="Q1566" s="273"/>
      <c r="R1566" s="273"/>
      <c r="S1566" s="273"/>
      <c r="T1566" s="277"/>
      <c r="U1566" s="277"/>
      <c r="V1566" s="277"/>
      <c r="W1566" s="278"/>
      <c r="X1566" s="278"/>
      <c r="Y1566" s="274"/>
      <c r="Z1566" s="279"/>
      <c r="AA1566" s="279"/>
      <c r="AB1566" s="279"/>
      <c r="AC1566" s="279"/>
      <c r="AD1566" s="279"/>
      <c r="AE1566" s="279"/>
      <c r="AF1566" s="279"/>
      <c r="AG1566" s="280"/>
      <c r="AH1566" s="281"/>
      <c r="AI1566" s="282"/>
    </row>
    <row r="1567" s="52" customFormat="1" ht="112.5" customHeight="1" hidden="1">
      <c r="A1567" s="269"/>
      <c r="B1567" s="270"/>
      <c r="C1567" s="271"/>
      <c r="D1567" s="272"/>
      <c r="E1567" s="272"/>
      <c r="F1567" s="273"/>
      <c r="G1567" s="273"/>
      <c r="H1567" s="274"/>
      <c r="I1567" s="275"/>
      <c r="J1567" s="275"/>
      <c r="K1567" s="275"/>
      <c r="L1567" s="275"/>
      <c r="M1567" s="270"/>
      <c r="N1567" s="276"/>
      <c r="O1567" s="276"/>
      <c r="P1567" s="276"/>
      <c r="Q1567" s="273"/>
      <c r="R1567" s="273"/>
      <c r="S1567" s="273"/>
      <c r="T1567" s="277"/>
      <c r="U1567" s="277"/>
      <c r="V1567" s="277"/>
      <c r="W1567" s="278"/>
      <c r="X1567" s="278"/>
      <c r="Y1567" s="274"/>
      <c r="Z1567" s="279"/>
      <c r="AA1567" s="279"/>
      <c r="AB1567" s="279"/>
      <c r="AC1567" s="279"/>
      <c r="AD1567" s="279"/>
      <c r="AE1567" s="279"/>
      <c r="AF1567" s="279"/>
      <c r="AG1567" s="280"/>
      <c r="AH1567" s="281"/>
      <c r="AI1567" s="282"/>
    </row>
    <row r="1568" s="52" customFormat="1" ht="112.5" customHeight="1" hidden="1">
      <c r="A1568" s="269"/>
      <c r="B1568" s="270"/>
      <c r="C1568" s="271"/>
      <c r="D1568" s="272"/>
      <c r="E1568" s="272"/>
      <c r="F1568" s="273"/>
      <c r="G1568" s="273"/>
      <c r="H1568" s="274"/>
      <c r="I1568" s="275"/>
      <c r="J1568" s="275"/>
      <c r="K1568" s="275"/>
      <c r="L1568" s="275"/>
      <c r="M1568" s="270"/>
      <c r="N1568" s="276"/>
      <c r="O1568" s="276"/>
      <c r="P1568" s="276"/>
      <c r="Q1568" s="273"/>
      <c r="R1568" s="273"/>
      <c r="S1568" s="273"/>
      <c r="T1568" s="277"/>
      <c r="U1568" s="277"/>
      <c r="V1568" s="277"/>
      <c r="W1568" s="278"/>
      <c r="X1568" s="278"/>
      <c r="Y1568" s="274"/>
      <c r="Z1568" s="279"/>
      <c r="AA1568" s="279"/>
      <c r="AB1568" s="279"/>
      <c r="AC1568" s="279"/>
      <c r="AD1568" s="279"/>
      <c r="AE1568" s="279"/>
      <c r="AF1568" s="279"/>
      <c r="AG1568" s="280"/>
      <c r="AH1568" s="281"/>
      <c r="AI1568" s="282"/>
    </row>
    <row r="1569" s="52" customFormat="1" ht="112.5" customHeight="1" hidden="1">
      <c r="A1569" s="269"/>
      <c r="B1569" s="270"/>
      <c r="C1569" s="271"/>
      <c r="D1569" s="272"/>
      <c r="E1569" s="272"/>
      <c r="F1569" s="273"/>
      <c r="G1569" s="273"/>
      <c r="H1569" s="274"/>
      <c r="I1569" s="275"/>
      <c r="J1569" s="275"/>
      <c r="K1569" s="275"/>
      <c r="L1569" s="275"/>
      <c r="M1569" s="270"/>
      <c r="N1569" s="276"/>
      <c r="O1569" s="276"/>
      <c r="P1569" s="276"/>
      <c r="Q1569" s="273"/>
      <c r="R1569" s="273"/>
      <c r="S1569" s="273"/>
      <c r="T1569" s="277"/>
      <c r="U1569" s="277"/>
      <c r="V1569" s="277"/>
      <c r="W1569" s="278"/>
      <c r="X1569" s="278"/>
      <c r="Y1569" s="274"/>
      <c r="Z1569" s="279"/>
      <c r="AA1569" s="279"/>
      <c r="AB1569" s="279"/>
      <c r="AC1569" s="279"/>
      <c r="AD1569" s="279"/>
      <c r="AE1569" s="279"/>
      <c r="AF1569" s="279"/>
      <c r="AG1569" s="280"/>
      <c r="AH1569" s="281"/>
      <c r="AI1569" s="282"/>
    </row>
    <row r="1570" s="52" customFormat="1" ht="112.5" customHeight="1" hidden="1">
      <c r="A1570" s="269"/>
      <c r="B1570" s="270"/>
      <c r="C1570" s="271"/>
      <c r="D1570" s="272"/>
      <c r="E1570" s="272"/>
      <c r="F1570" s="273"/>
      <c r="G1570" s="273"/>
      <c r="H1570" s="274"/>
      <c r="I1570" s="275"/>
      <c r="J1570" s="275"/>
      <c r="K1570" s="275"/>
      <c r="L1570" s="275"/>
      <c r="M1570" s="270"/>
      <c r="N1570" s="276"/>
      <c r="O1570" s="276"/>
      <c r="P1570" s="276"/>
      <c r="Q1570" s="273"/>
      <c r="R1570" s="273"/>
      <c r="S1570" s="273"/>
      <c r="T1570" s="277"/>
      <c r="U1570" s="277"/>
      <c r="V1570" s="277"/>
      <c r="W1570" s="278"/>
      <c r="X1570" s="278"/>
      <c r="Y1570" s="274"/>
      <c r="Z1570" s="279"/>
      <c r="AA1570" s="279"/>
      <c r="AB1570" s="279"/>
      <c r="AC1570" s="279"/>
      <c r="AD1570" s="279"/>
      <c r="AE1570" s="279"/>
      <c r="AF1570" s="279"/>
      <c r="AG1570" s="280"/>
      <c r="AH1570" s="281"/>
      <c r="AI1570" s="282"/>
    </row>
    <row r="1571" s="52" customFormat="1" ht="112.5" customHeight="1" hidden="1">
      <c r="A1571" s="269"/>
      <c r="B1571" s="270"/>
      <c r="C1571" s="271"/>
      <c r="D1571" s="272"/>
      <c r="E1571" s="272"/>
      <c r="F1571" s="273"/>
      <c r="G1571" s="273"/>
      <c r="H1571" s="274"/>
      <c r="I1571" s="275"/>
      <c r="J1571" s="275"/>
      <c r="K1571" s="275"/>
      <c r="L1571" s="275"/>
      <c r="M1571" s="270"/>
      <c r="N1571" s="276"/>
      <c r="O1571" s="276"/>
      <c r="P1571" s="276"/>
      <c r="Q1571" s="273"/>
      <c r="R1571" s="273"/>
      <c r="S1571" s="273"/>
      <c r="T1571" s="277"/>
      <c r="U1571" s="277"/>
      <c r="V1571" s="277"/>
      <c r="W1571" s="278"/>
      <c r="X1571" s="278"/>
      <c r="Y1571" s="274"/>
      <c r="Z1571" s="279"/>
      <c r="AA1571" s="279"/>
      <c r="AB1571" s="279"/>
      <c r="AC1571" s="279"/>
      <c r="AD1571" s="279"/>
      <c r="AE1571" s="279"/>
      <c r="AF1571" s="279"/>
      <c r="AG1571" s="280"/>
      <c r="AH1571" s="281"/>
      <c r="AI1571" s="282"/>
    </row>
    <row r="1572" s="52" customFormat="1" ht="112.5" customHeight="1" hidden="1">
      <c r="A1572" s="269"/>
      <c r="B1572" s="270"/>
      <c r="C1572" s="271"/>
      <c r="D1572" s="272"/>
      <c r="E1572" s="272"/>
      <c r="F1572" s="273"/>
      <c r="G1572" s="273"/>
      <c r="H1572" s="274"/>
      <c r="I1572" s="275"/>
      <c r="J1572" s="275"/>
      <c r="K1572" s="275"/>
      <c r="L1572" s="275"/>
      <c r="M1572" s="270"/>
      <c r="N1572" s="276"/>
      <c r="O1572" s="276"/>
      <c r="P1572" s="276"/>
      <c r="Q1572" s="273"/>
      <c r="R1572" s="273"/>
      <c r="S1572" s="273"/>
      <c r="T1572" s="277"/>
      <c r="U1572" s="277"/>
      <c r="V1572" s="277"/>
      <c r="W1572" s="278"/>
      <c r="X1572" s="278"/>
      <c r="Y1572" s="274"/>
      <c r="Z1572" s="279"/>
      <c r="AA1572" s="279"/>
      <c r="AB1572" s="279"/>
      <c r="AC1572" s="279"/>
      <c r="AD1572" s="279"/>
      <c r="AE1572" s="279"/>
      <c r="AF1572" s="279"/>
      <c r="AG1572" s="280"/>
      <c r="AH1572" s="281"/>
      <c r="AI1572" s="282"/>
    </row>
    <row r="1573" s="52" customFormat="1" ht="112.5" customHeight="1" hidden="1">
      <c r="A1573" s="269"/>
      <c r="B1573" s="270"/>
      <c r="C1573" s="271"/>
      <c r="D1573" s="272"/>
      <c r="E1573" s="272"/>
      <c r="F1573" s="273"/>
      <c r="G1573" s="273"/>
      <c r="H1573" s="274"/>
      <c r="I1573" s="275"/>
      <c r="J1573" s="275"/>
      <c r="K1573" s="275"/>
      <c r="L1573" s="275"/>
      <c r="M1573" s="270"/>
      <c r="N1573" s="276"/>
      <c r="O1573" s="276"/>
      <c r="P1573" s="276"/>
      <c r="Q1573" s="273"/>
      <c r="R1573" s="273"/>
      <c r="S1573" s="273"/>
      <c r="T1573" s="277"/>
      <c r="U1573" s="277"/>
      <c r="V1573" s="277"/>
      <c r="W1573" s="278"/>
      <c r="X1573" s="278"/>
      <c r="Y1573" s="274"/>
      <c r="Z1573" s="279"/>
      <c r="AA1573" s="279"/>
      <c r="AB1573" s="279"/>
      <c r="AC1573" s="279"/>
      <c r="AD1573" s="279"/>
      <c r="AE1573" s="279"/>
      <c r="AF1573" s="279"/>
      <c r="AG1573" s="280"/>
      <c r="AH1573" s="281"/>
      <c r="AI1573" s="282"/>
    </row>
    <row r="1574" s="52" customFormat="1" ht="112.5" customHeight="1" hidden="1">
      <c r="A1574" s="269"/>
      <c r="B1574" s="270"/>
      <c r="C1574" s="271"/>
      <c r="D1574" s="272"/>
      <c r="E1574" s="272"/>
      <c r="F1574" s="273"/>
      <c r="G1574" s="273"/>
      <c r="H1574" s="274"/>
      <c r="I1574" s="275"/>
      <c r="J1574" s="275"/>
      <c r="K1574" s="275"/>
      <c r="L1574" s="275"/>
      <c r="M1574" s="270"/>
      <c r="N1574" s="276"/>
      <c r="O1574" s="276"/>
      <c r="P1574" s="276"/>
      <c r="Q1574" s="273"/>
      <c r="R1574" s="273"/>
      <c r="S1574" s="273"/>
      <c r="T1574" s="277"/>
      <c r="U1574" s="277"/>
      <c r="V1574" s="277"/>
      <c r="W1574" s="278"/>
      <c r="X1574" s="278"/>
      <c r="Y1574" s="274"/>
      <c r="Z1574" s="279"/>
      <c r="AA1574" s="279"/>
      <c r="AB1574" s="279"/>
      <c r="AC1574" s="279"/>
      <c r="AD1574" s="279"/>
      <c r="AE1574" s="279"/>
      <c r="AF1574" s="279"/>
      <c r="AG1574" s="280"/>
      <c r="AH1574" s="281"/>
      <c r="AI1574" s="282"/>
    </row>
    <row r="1575" s="52" customFormat="1" ht="112.5" customHeight="1" hidden="1">
      <c r="A1575" s="269"/>
      <c r="B1575" s="270"/>
      <c r="C1575" s="271"/>
      <c r="D1575" s="272"/>
      <c r="E1575" s="272"/>
      <c r="F1575" s="273"/>
      <c r="G1575" s="273"/>
      <c r="H1575" s="274"/>
      <c r="I1575" s="275"/>
      <c r="J1575" s="275"/>
      <c r="K1575" s="275"/>
      <c r="L1575" s="275"/>
      <c r="M1575" s="270"/>
      <c r="N1575" s="276"/>
      <c r="O1575" s="276"/>
      <c r="P1575" s="276"/>
      <c r="Q1575" s="273"/>
      <c r="R1575" s="273"/>
      <c r="S1575" s="273"/>
      <c r="T1575" s="277"/>
      <c r="U1575" s="277"/>
      <c r="V1575" s="277"/>
      <c r="W1575" s="278"/>
      <c r="X1575" s="278"/>
      <c r="Y1575" s="274"/>
      <c r="Z1575" s="279"/>
      <c r="AA1575" s="279"/>
      <c r="AB1575" s="279"/>
      <c r="AC1575" s="279"/>
      <c r="AD1575" s="279"/>
      <c r="AE1575" s="279"/>
      <c r="AF1575" s="279"/>
      <c r="AG1575" s="280"/>
      <c r="AH1575" s="281"/>
      <c r="AI1575" s="282"/>
    </row>
    <row r="1576" s="52" customFormat="1" ht="112.5" customHeight="1" hidden="1">
      <c r="A1576" s="269"/>
      <c r="B1576" s="270"/>
      <c r="C1576" s="271"/>
      <c r="D1576" s="272"/>
      <c r="E1576" s="272"/>
      <c r="F1576" s="273"/>
      <c r="G1576" s="273"/>
      <c r="H1576" s="274"/>
      <c r="I1576" s="275"/>
      <c r="J1576" s="275"/>
      <c r="K1576" s="275"/>
      <c r="L1576" s="275"/>
      <c r="M1576" s="270"/>
      <c r="N1576" s="276"/>
      <c r="O1576" s="276"/>
      <c r="P1576" s="276"/>
      <c r="Q1576" s="273"/>
      <c r="R1576" s="273"/>
      <c r="S1576" s="273"/>
      <c r="T1576" s="277"/>
      <c r="U1576" s="277"/>
      <c r="V1576" s="277"/>
      <c r="W1576" s="278"/>
      <c r="X1576" s="278"/>
      <c r="Y1576" s="274"/>
      <c r="Z1576" s="279"/>
      <c r="AA1576" s="279"/>
      <c r="AB1576" s="279"/>
      <c r="AC1576" s="279"/>
      <c r="AD1576" s="279"/>
      <c r="AE1576" s="279"/>
      <c r="AF1576" s="279"/>
      <c r="AG1576" s="280"/>
      <c r="AH1576" s="281"/>
      <c r="AI1576" s="282"/>
    </row>
    <row r="1577" s="52" customFormat="1" ht="112.5" customHeight="1" hidden="1">
      <c r="A1577" s="269"/>
      <c r="B1577" s="270"/>
      <c r="C1577" s="271"/>
      <c r="D1577" s="272"/>
      <c r="E1577" s="272"/>
      <c r="F1577" s="273"/>
      <c r="G1577" s="273"/>
      <c r="H1577" s="274"/>
      <c r="I1577" s="275"/>
      <c r="J1577" s="275"/>
      <c r="K1577" s="275"/>
      <c r="L1577" s="275"/>
      <c r="M1577" s="270"/>
      <c r="N1577" s="276"/>
      <c r="O1577" s="276"/>
      <c r="P1577" s="276"/>
      <c r="Q1577" s="273"/>
      <c r="R1577" s="273"/>
      <c r="S1577" s="273"/>
      <c r="T1577" s="277"/>
      <c r="U1577" s="277"/>
      <c r="V1577" s="277"/>
      <c r="W1577" s="278"/>
      <c r="X1577" s="278"/>
      <c r="Y1577" s="274"/>
      <c r="Z1577" s="279"/>
      <c r="AA1577" s="279"/>
      <c r="AB1577" s="279"/>
      <c r="AC1577" s="279"/>
      <c r="AD1577" s="279"/>
      <c r="AE1577" s="279"/>
      <c r="AF1577" s="279"/>
      <c r="AG1577" s="280"/>
      <c r="AH1577" s="281"/>
      <c r="AI1577" s="282"/>
    </row>
    <row r="1578" s="52" customFormat="1" ht="112.5" customHeight="1" hidden="1">
      <c r="A1578" s="269"/>
      <c r="B1578" s="270"/>
      <c r="C1578" s="271"/>
      <c r="D1578" s="272"/>
      <c r="E1578" s="272"/>
      <c r="F1578" s="273"/>
      <c r="G1578" s="273"/>
      <c r="H1578" s="274"/>
      <c r="I1578" s="275"/>
      <c r="J1578" s="275"/>
      <c r="K1578" s="275"/>
      <c r="L1578" s="275"/>
      <c r="M1578" s="270"/>
      <c r="N1578" s="276"/>
      <c r="O1578" s="276"/>
      <c r="P1578" s="276"/>
      <c r="Q1578" s="273"/>
      <c r="R1578" s="273"/>
      <c r="S1578" s="273"/>
      <c r="T1578" s="277"/>
      <c r="U1578" s="277"/>
      <c r="V1578" s="277"/>
      <c r="W1578" s="278"/>
      <c r="X1578" s="278"/>
      <c r="Y1578" s="274"/>
      <c r="Z1578" s="279"/>
      <c r="AA1578" s="279"/>
      <c r="AB1578" s="279"/>
      <c r="AC1578" s="279"/>
      <c r="AD1578" s="279"/>
      <c r="AE1578" s="279"/>
      <c r="AF1578" s="279"/>
      <c r="AG1578" s="280"/>
      <c r="AH1578" s="281"/>
      <c r="AI1578" s="282"/>
    </row>
    <row r="1579" s="52" customFormat="1" ht="112.5" customHeight="1" hidden="1">
      <c r="A1579" s="269"/>
      <c r="B1579" s="270"/>
      <c r="C1579" s="271"/>
      <c r="D1579" s="272"/>
      <c r="E1579" s="272"/>
      <c r="F1579" s="273"/>
      <c r="G1579" s="273"/>
      <c r="H1579" s="274"/>
      <c r="I1579" s="275"/>
      <c r="J1579" s="275"/>
      <c r="K1579" s="275"/>
      <c r="L1579" s="275"/>
      <c r="M1579" s="270"/>
      <c r="N1579" s="276"/>
      <c r="O1579" s="276"/>
      <c r="P1579" s="276"/>
      <c r="Q1579" s="273"/>
      <c r="R1579" s="273"/>
      <c r="S1579" s="273"/>
      <c r="T1579" s="277"/>
      <c r="U1579" s="277"/>
      <c r="V1579" s="277"/>
      <c r="W1579" s="278"/>
      <c r="X1579" s="278"/>
      <c r="Y1579" s="274"/>
      <c r="Z1579" s="279"/>
      <c r="AA1579" s="279"/>
      <c r="AB1579" s="279"/>
      <c r="AC1579" s="279"/>
      <c r="AD1579" s="279"/>
      <c r="AE1579" s="279"/>
      <c r="AF1579" s="279"/>
      <c r="AG1579" s="280"/>
      <c r="AH1579" s="281"/>
      <c r="AI1579" s="282"/>
    </row>
    <row r="1580" s="52" customFormat="1" ht="112.5" customHeight="1" hidden="1">
      <c r="A1580" s="269"/>
      <c r="B1580" s="270"/>
      <c r="C1580" s="271"/>
      <c r="D1580" s="272"/>
      <c r="E1580" s="272"/>
      <c r="F1580" s="273"/>
      <c r="G1580" s="273"/>
      <c r="H1580" s="274"/>
      <c r="I1580" s="275"/>
      <c r="J1580" s="275"/>
      <c r="K1580" s="275"/>
      <c r="L1580" s="275"/>
      <c r="M1580" s="270"/>
      <c r="N1580" s="276"/>
      <c r="O1580" s="276"/>
      <c r="P1580" s="276"/>
      <c r="Q1580" s="273"/>
      <c r="R1580" s="273"/>
      <c r="S1580" s="273"/>
      <c r="T1580" s="277"/>
      <c r="U1580" s="277"/>
      <c r="V1580" s="277"/>
      <c r="W1580" s="278"/>
      <c r="X1580" s="278"/>
      <c r="Y1580" s="274"/>
      <c r="Z1580" s="279"/>
      <c r="AA1580" s="279"/>
      <c r="AB1580" s="279"/>
      <c r="AC1580" s="279"/>
      <c r="AD1580" s="279"/>
      <c r="AE1580" s="279"/>
      <c r="AF1580" s="279"/>
      <c r="AG1580" s="280"/>
      <c r="AH1580" s="281"/>
      <c r="AI1580" s="282"/>
    </row>
    <row r="1581" s="52" customFormat="1" ht="112.5" customHeight="1" hidden="1">
      <c r="A1581" s="269"/>
      <c r="B1581" s="270"/>
      <c r="C1581" s="271"/>
      <c r="D1581" s="272"/>
      <c r="E1581" s="272"/>
      <c r="F1581" s="273"/>
      <c r="G1581" s="273"/>
      <c r="H1581" s="274"/>
      <c r="I1581" s="275"/>
      <c r="J1581" s="275"/>
      <c r="K1581" s="275"/>
      <c r="L1581" s="275"/>
      <c r="M1581" s="270"/>
      <c r="N1581" s="276"/>
      <c r="O1581" s="276"/>
      <c r="P1581" s="276"/>
      <c r="Q1581" s="273"/>
      <c r="R1581" s="273"/>
      <c r="S1581" s="273"/>
      <c r="T1581" s="277"/>
      <c r="U1581" s="277"/>
      <c r="V1581" s="277"/>
      <c r="W1581" s="278"/>
      <c r="X1581" s="278"/>
      <c r="Y1581" s="274"/>
      <c r="Z1581" s="279"/>
      <c r="AA1581" s="279"/>
      <c r="AB1581" s="279"/>
      <c r="AC1581" s="279"/>
      <c r="AD1581" s="279"/>
      <c r="AE1581" s="279"/>
      <c r="AF1581" s="279"/>
      <c r="AG1581" s="280"/>
      <c r="AH1581" s="281"/>
      <c r="AI1581" s="282"/>
    </row>
    <row r="1582" s="52" customFormat="1" ht="112.5" customHeight="1" hidden="1">
      <c r="A1582" s="269"/>
      <c r="B1582" s="270"/>
      <c r="C1582" s="271"/>
      <c r="D1582" s="272"/>
      <c r="E1582" s="272"/>
      <c r="F1582" s="273"/>
      <c r="G1582" s="273"/>
      <c r="H1582" s="274"/>
      <c r="I1582" s="275"/>
      <c r="J1582" s="275"/>
      <c r="K1582" s="275"/>
      <c r="L1582" s="275"/>
      <c r="M1582" s="270"/>
      <c r="N1582" s="276"/>
      <c r="O1582" s="276"/>
      <c r="P1582" s="276"/>
      <c r="Q1582" s="273"/>
      <c r="R1582" s="273"/>
      <c r="S1582" s="273"/>
      <c r="T1582" s="277"/>
      <c r="U1582" s="277"/>
      <c r="V1582" s="277"/>
      <c r="W1582" s="278"/>
      <c r="X1582" s="278"/>
      <c r="Y1582" s="274"/>
      <c r="Z1582" s="279"/>
      <c r="AA1582" s="279"/>
      <c r="AB1582" s="279"/>
      <c r="AC1582" s="279"/>
      <c r="AD1582" s="279"/>
      <c r="AE1582" s="279"/>
      <c r="AF1582" s="279"/>
      <c r="AG1582" s="280"/>
      <c r="AH1582" s="281"/>
      <c r="AI1582" s="282"/>
    </row>
    <row r="1583" s="52" customFormat="1" ht="112.5" customHeight="1" hidden="1">
      <c r="A1583" s="269"/>
      <c r="B1583" s="270"/>
      <c r="C1583" s="271"/>
      <c r="D1583" s="272"/>
      <c r="E1583" s="272"/>
      <c r="F1583" s="273"/>
      <c r="G1583" s="273"/>
      <c r="H1583" s="274"/>
      <c r="I1583" s="275"/>
      <c r="J1583" s="275"/>
      <c r="K1583" s="275"/>
      <c r="L1583" s="275"/>
      <c r="M1583" s="270"/>
      <c r="N1583" s="276"/>
      <c r="O1583" s="276"/>
      <c r="P1583" s="276"/>
      <c r="Q1583" s="273"/>
      <c r="R1583" s="273"/>
      <c r="S1583" s="273"/>
      <c r="T1583" s="277"/>
      <c r="U1583" s="277"/>
      <c r="V1583" s="277"/>
      <c r="W1583" s="278"/>
      <c r="X1583" s="278"/>
      <c r="Y1583" s="274"/>
      <c r="Z1583" s="279"/>
      <c r="AA1583" s="279"/>
      <c r="AB1583" s="279"/>
      <c r="AC1583" s="279"/>
      <c r="AD1583" s="279"/>
      <c r="AE1583" s="279"/>
      <c r="AF1583" s="279"/>
      <c r="AG1583" s="280"/>
      <c r="AH1583" s="281"/>
      <c r="AI1583" s="282"/>
    </row>
    <row r="1584" s="52" customFormat="1" ht="112.5" customHeight="1" hidden="1">
      <c r="A1584" s="269"/>
      <c r="B1584" s="270"/>
      <c r="C1584" s="271"/>
      <c r="D1584" s="272"/>
      <c r="E1584" s="272"/>
      <c r="F1584" s="273"/>
      <c r="G1584" s="273"/>
      <c r="H1584" s="274"/>
      <c r="I1584" s="275"/>
      <c r="J1584" s="275"/>
      <c r="K1584" s="275"/>
      <c r="L1584" s="275"/>
      <c r="M1584" s="270"/>
      <c r="N1584" s="276"/>
      <c r="O1584" s="276"/>
      <c r="P1584" s="276"/>
      <c r="Q1584" s="273"/>
      <c r="R1584" s="273"/>
      <c r="S1584" s="273"/>
      <c r="T1584" s="277"/>
      <c r="U1584" s="277"/>
      <c r="V1584" s="277"/>
      <c r="W1584" s="278"/>
      <c r="X1584" s="278"/>
      <c r="Y1584" s="274"/>
      <c r="Z1584" s="279"/>
      <c r="AA1584" s="279"/>
      <c r="AB1584" s="279"/>
      <c r="AC1584" s="279"/>
      <c r="AD1584" s="279"/>
      <c r="AE1584" s="279"/>
      <c r="AF1584" s="279"/>
      <c r="AG1584" s="280"/>
      <c r="AH1584" s="281"/>
      <c r="AI1584" s="282"/>
    </row>
    <row r="1585" s="52" customFormat="1" ht="112.5" customHeight="1" hidden="1">
      <c r="A1585" s="269"/>
      <c r="B1585" s="270"/>
      <c r="C1585" s="271"/>
      <c r="D1585" s="272"/>
      <c r="E1585" s="272"/>
      <c r="F1585" s="273"/>
      <c r="G1585" s="273"/>
      <c r="H1585" s="274"/>
      <c r="I1585" s="275"/>
      <c r="J1585" s="275"/>
      <c r="K1585" s="275"/>
      <c r="L1585" s="275"/>
      <c r="M1585" s="270"/>
      <c r="N1585" s="276"/>
      <c r="O1585" s="276"/>
      <c r="P1585" s="276"/>
      <c r="Q1585" s="273"/>
      <c r="R1585" s="273"/>
      <c r="S1585" s="273"/>
      <c r="T1585" s="277"/>
      <c r="U1585" s="277"/>
      <c r="V1585" s="277"/>
      <c r="W1585" s="278"/>
      <c r="X1585" s="278"/>
      <c r="Y1585" s="274"/>
      <c r="Z1585" s="279"/>
      <c r="AA1585" s="279"/>
      <c r="AB1585" s="279"/>
      <c r="AC1585" s="279"/>
      <c r="AD1585" s="279"/>
      <c r="AE1585" s="279"/>
      <c r="AF1585" s="279"/>
      <c r="AG1585" s="280"/>
      <c r="AH1585" s="281"/>
      <c r="AI1585" s="282"/>
    </row>
    <row r="1586" s="52" customFormat="1" ht="112.5" customHeight="1" hidden="1">
      <c r="A1586" s="269"/>
      <c r="B1586" s="270"/>
      <c r="C1586" s="271"/>
      <c r="D1586" s="272"/>
      <c r="E1586" s="272"/>
      <c r="F1586" s="273"/>
      <c r="G1586" s="273"/>
      <c r="H1586" s="274"/>
      <c r="I1586" s="275"/>
      <c r="J1586" s="275"/>
      <c r="K1586" s="275"/>
      <c r="L1586" s="275"/>
      <c r="M1586" s="270"/>
      <c r="N1586" s="276"/>
      <c r="O1586" s="276"/>
      <c r="P1586" s="276"/>
      <c r="Q1586" s="273"/>
      <c r="R1586" s="273"/>
      <c r="S1586" s="273"/>
      <c r="T1586" s="277"/>
      <c r="U1586" s="277"/>
      <c r="V1586" s="277"/>
      <c r="W1586" s="278"/>
      <c r="X1586" s="278"/>
      <c r="Y1586" s="274"/>
      <c r="Z1586" s="279"/>
      <c r="AA1586" s="279"/>
      <c r="AB1586" s="279"/>
      <c r="AC1586" s="279"/>
      <c r="AD1586" s="279"/>
      <c r="AE1586" s="279"/>
      <c r="AF1586" s="279"/>
      <c r="AG1586" s="280"/>
      <c r="AH1586" s="281"/>
      <c r="AI1586" s="282"/>
    </row>
    <row r="1587" s="52" customFormat="1" ht="112.5" customHeight="1" hidden="1">
      <c r="A1587" s="269"/>
      <c r="B1587" s="270"/>
      <c r="C1587" s="271"/>
      <c r="D1587" s="272"/>
      <c r="E1587" s="272"/>
      <c r="F1587" s="273"/>
      <c r="G1587" s="273"/>
      <c r="H1587" s="274"/>
      <c r="I1587" s="275"/>
      <c r="J1587" s="275"/>
      <c r="K1587" s="275"/>
      <c r="L1587" s="275"/>
      <c r="M1587" s="270"/>
      <c r="N1587" s="276"/>
      <c r="O1587" s="276"/>
      <c r="P1587" s="276"/>
      <c r="Q1587" s="273"/>
      <c r="R1587" s="273"/>
      <c r="S1587" s="273"/>
      <c r="T1587" s="277"/>
      <c r="U1587" s="277"/>
      <c r="V1587" s="277"/>
      <c r="W1587" s="278"/>
      <c r="X1587" s="278"/>
      <c r="Y1587" s="274"/>
      <c r="Z1587" s="279"/>
      <c r="AA1587" s="279"/>
      <c r="AB1587" s="279"/>
      <c r="AC1587" s="279"/>
      <c r="AD1587" s="279"/>
      <c r="AE1587" s="279"/>
      <c r="AF1587" s="279"/>
      <c r="AG1587" s="280"/>
      <c r="AH1587" s="281"/>
      <c r="AI1587" s="282"/>
    </row>
    <row r="1588" s="52" customFormat="1" ht="112.5" customHeight="1" hidden="1">
      <c r="A1588" s="269"/>
      <c r="B1588" s="270"/>
      <c r="C1588" s="271"/>
      <c r="D1588" s="272"/>
      <c r="E1588" s="272"/>
      <c r="F1588" s="273"/>
      <c r="G1588" s="273"/>
      <c r="H1588" s="274"/>
      <c r="I1588" s="275"/>
      <c r="J1588" s="275"/>
      <c r="K1588" s="275"/>
      <c r="L1588" s="275"/>
      <c r="M1588" s="270"/>
      <c r="N1588" s="276"/>
      <c r="O1588" s="276"/>
      <c r="P1588" s="276"/>
      <c r="Q1588" s="273"/>
      <c r="R1588" s="273"/>
      <c r="S1588" s="273"/>
      <c r="T1588" s="277"/>
      <c r="U1588" s="277"/>
      <c r="V1588" s="277"/>
      <c r="W1588" s="278"/>
      <c r="X1588" s="278"/>
      <c r="Y1588" s="274"/>
      <c r="Z1588" s="279"/>
      <c r="AA1588" s="279"/>
      <c r="AB1588" s="279"/>
      <c r="AC1588" s="279"/>
      <c r="AD1588" s="279"/>
      <c r="AE1588" s="279"/>
      <c r="AF1588" s="279"/>
      <c r="AG1588" s="280"/>
      <c r="AH1588" s="281"/>
      <c r="AI1588" s="282"/>
    </row>
    <row r="1589" s="52" customFormat="1" ht="112.5" customHeight="1" hidden="1">
      <c r="A1589" s="269"/>
      <c r="B1589" s="270"/>
      <c r="C1589" s="271"/>
      <c r="D1589" s="272"/>
      <c r="E1589" s="272"/>
      <c r="F1589" s="273"/>
      <c r="G1589" s="273"/>
      <c r="H1589" s="274"/>
      <c r="I1589" s="275"/>
      <c r="J1589" s="275"/>
      <c r="K1589" s="275"/>
      <c r="L1589" s="275"/>
      <c r="M1589" s="270"/>
      <c r="N1589" s="276"/>
      <c r="O1589" s="276"/>
      <c r="P1589" s="276"/>
      <c r="Q1589" s="273"/>
      <c r="R1589" s="273"/>
      <c r="S1589" s="273"/>
      <c r="T1589" s="277"/>
      <c r="U1589" s="277"/>
      <c r="V1589" s="277"/>
      <c r="W1589" s="278"/>
      <c r="X1589" s="278"/>
      <c r="Y1589" s="274"/>
      <c r="Z1589" s="279"/>
      <c r="AA1589" s="279"/>
      <c r="AB1589" s="279"/>
      <c r="AC1589" s="279"/>
      <c r="AD1589" s="279"/>
      <c r="AE1589" s="279"/>
      <c r="AF1589" s="279"/>
      <c r="AG1589" s="280"/>
      <c r="AH1589" s="281"/>
      <c r="AI1589" s="282"/>
    </row>
    <row r="1590" s="52" customFormat="1" ht="112.5" customHeight="1" hidden="1">
      <c r="A1590" s="269"/>
      <c r="B1590" s="270"/>
      <c r="C1590" s="271"/>
      <c r="D1590" s="272"/>
      <c r="E1590" s="272"/>
      <c r="F1590" s="273"/>
      <c r="G1590" s="273"/>
      <c r="H1590" s="274"/>
      <c r="I1590" s="275"/>
      <c r="J1590" s="275"/>
      <c r="K1590" s="275"/>
      <c r="L1590" s="275"/>
      <c r="M1590" s="270"/>
      <c r="N1590" s="276"/>
      <c r="O1590" s="276"/>
      <c r="P1590" s="276"/>
      <c r="Q1590" s="273"/>
      <c r="R1590" s="273"/>
      <c r="S1590" s="273"/>
      <c r="T1590" s="277"/>
      <c r="U1590" s="277"/>
      <c r="V1590" s="277"/>
      <c r="W1590" s="278"/>
      <c r="X1590" s="278"/>
      <c r="Y1590" s="274"/>
      <c r="Z1590" s="279"/>
      <c r="AA1590" s="279"/>
      <c r="AB1590" s="279"/>
      <c r="AC1590" s="279"/>
      <c r="AD1590" s="279"/>
      <c r="AE1590" s="279"/>
      <c r="AF1590" s="279"/>
      <c r="AG1590" s="280"/>
      <c r="AH1590" s="281"/>
      <c r="AI1590" s="282"/>
    </row>
    <row r="1591" s="52" customFormat="1" ht="112.5" customHeight="1" hidden="1">
      <c r="A1591" s="269"/>
      <c r="B1591" s="270"/>
      <c r="C1591" s="271"/>
      <c r="D1591" s="272"/>
      <c r="E1591" s="272"/>
      <c r="F1591" s="273"/>
      <c r="G1591" s="273"/>
      <c r="H1591" s="274"/>
      <c r="I1591" s="275"/>
      <c r="J1591" s="275"/>
      <c r="K1591" s="275"/>
      <c r="L1591" s="275"/>
      <c r="M1591" s="270"/>
      <c r="N1591" s="276"/>
      <c r="O1591" s="276"/>
      <c r="P1591" s="276"/>
      <c r="Q1591" s="273"/>
      <c r="R1591" s="273"/>
      <c r="S1591" s="273"/>
      <c r="T1591" s="277"/>
      <c r="U1591" s="277"/>
      <c r="V1591" s="277"/>
      <c r="W1591" s="278"/>
      <c r="X1591" s="278"/>
      <c r="Y1591" s="274"/>
      <c r="Z1591" s="279"/>
      <c r="AA1591" s="279"/>
      <c r="AB1591" s="279"/>
      <c r="AC1591" s="279"/>
      <c r="AD1591" s="279"/>
      <c r="AE1591" s="279"/>
      <c r="AF1591" s="279"/>
      <c r="AG1591" s="280"/>
      <c r="AH1591" s="281"/>
      <c r="AI1591" s="282"/>
    </row>
    <row r="1592" s="52" customFormat="1" ht="112.5" customHeight="1" hidden="1">
      <c r="A1592" s="269"/>
      <c r="B1592" s="270"/>
      <c r="C1592" s="271"/>
      <c r="D1592" s="272"/>
      <c r="E1592" s="272"/>
      <c r="F1592" s="273"/>
      <c r="G1592" s="273"/>
      <c r="H1592" s="274"/>
      <c r="I1592" s="275"/>
      <c r="J1592" s="275"/>
      <c r="K1592" s="275"/>
      <c r="L1592" s="275"/>
      <c r="M1592" s="270"/>
      <c r="N1592" s="276"/>
      <c r="O1592" s="276"/>
      <c r="P1592" s="276"/>
      <c r="Q1592" s="273"/>
      <c r="R1592" s="273"/>
      <c r="S1592" s="273"/>
      <c r="T1592" s="277"/>
      <c r="U1592" s="277"/>
      <c r="V1592" s="277"/>
      <c r="W1592" s="278"/>
      <c r="X1592" s="278"/>
      <c r="Y1592" s="274"/>
      <c r="Z1592" s="279"/>
      <c r="AA1592" s="279"/>
      <c r="AB1592" s="279"/>
      <c r="AC1592" s="279"/>
      <c r="AD1592" s="279"/>
      <c r="AE1592" s="279"/>
      <c r="AF1592" s="279"/>
      <c r="AG1592" s="280"/>
      <c r="AH1592" s="281"/>
      <c r="AI1592" s="282"/>
    </row>
    <row r="1593" s="52" customFormat="1" ht="112.5" customHeight="1" hidden="1">
      <c r="A1593" s="269"/>
      <c r="B1593" s="270"/>
      <c r="C1593" s="271"/>
      <c r="D1593" s="272"/>
      <c r="E1593" s="272"/>
      <c r="F1593" s="273"/>
      <c r="G1593" s="273"/>
      <c r="H1593" s="274"/>
      <c r="I1593" s="275"/>
      <c r="J1593" s="275"/>
      <c r="K1593" s="275"/>
      <c r="L1593" s="275"/>
      <c r="M1593" s="270"/>
      <c r="N1593" s="276"/>
      <c r="O1593" s="276"/>
      <c r="P1593" s="276"/>
      <c r="Q1593" s="273"/>
      <c r="R1593" s="273"/>
      <c r="S1593" s="273"/>
      <c r="T1593" s="277"/>
      <c r="U1593" s="277"/>
      <c r="V1593" s="277"/>
      <c r="W1593" s="278"/>
      <c r="X1593" s="278"/>
      <c r="Y1593" s="274"/>
      <c r="Z1593" s="279"/>
      <c r="AA1593" s="279"/>
      <c r="AB1593" s="279"/>
      <c r="AC1593" s="279"/>
      <c r="AD1593" s="279"/>
      <c r="AE1593" s="279"/>
      <c r="AF1593" s="279"/>
      <c r="AG1593" s="280"/>
      <c r="AH1593" s="281"/>
      <c r="AI1593" s="282"/>
    </row>
    <row r="1594" s="52" customFormat="1" ht="112.5" customHeight="1" hidden="1">
      <c r="A1594" s="269"/>
      <c r="B1594" s="270"/>
      <c r="C1594" s="271"/>
      <c r="D1594" s="272"/>
      <c r="E1594" s="272"/>
      <c r="F1594" s="273"/>
      <c r="G1594" s="273"/>
      <c r="H1594" s="274"/>
      <c r="I1594" s="275"/>
      <c r="J1594" s="275"/>
      <c r="K1594" s="275"/>
      <c r="L1594" s="275"/>
      <c r="M1594" s="270"/>
      <c r="N1594" s="276"/>
      <c r="O1594" s="276"/>
      <c r="P1594" s="276"/>
      <c r="Q1594" s="273"/>
      <c r="R1594" s="273"/>
      <c r="S1594" s="273"/>
      <c r="T1594" s="277"/>
      <c r="U1594" s="277"/>
      <c r="V1594" s="277"/>
      <c r="W1594" s="278"/>
      <c r="X1594" s="278"/>
      <c r="Y1594" s="274"/>
      <c r="Z1594" s="279"/>
      <c r="AA1594" s="279"/>
      <c r="AB1594" s="279"/>
      <c r="AC1594" s="279"/>
      <c r="AD1594" s="279"/>
      <c r="AE1594" s="279"/>
      <c r="AF1594" s="279"/>
      <c r="AG1594" s="280"/>
      <c r="AH1594" s="281"/>
      <c r="AI1594" s="282"/>
    </row>
    <row r="1595" s="52" customFormat="1" ht="112.5" customHeight="1" hidden="1">
      <c r="A1595" s="269"/>
      <c r="B1595" s="270"/>
      <c r="C1595" s="271"/>
      <c r="D1595" s="272"/>
      <c r="E1595" s="272"/>
      <c r="F1595" s="273"/>
      <c r="G1595" s="273"/>
      <c r="H1595" s="274"/>
      <c r="I1595" s="275"/>
      <c r="J1595" s="275"/>
      <c r="K1595" s="275"/>
      <c r="L1595" s="275"/>
      <c r="M1595" s="270"/>
      <c r="N1595" s="276"/>
      <c r="O1595" s="276"/>
      <c r="P1595" s="276"/>
      <c r="Q1595" s="273"/>
      <c r="R1595" s="273"/>
      <c r="S1595" s="273"/>
      <c r="T1595" s="277"/>
      <c r="U1595" s="277"/>
      <c r="V1595" s="277"/>
      <c r="W1595" s="278"/>
      <c r="X1595" s="278"/>
      <c r="Y1595" s="274"/>
      <c r="Z1595" s="279"/>
      <c r="AA1595" s="279"/>
      <c r="AB1595" s="279"/>
      <c r="AC1595" s="279"/>
      <c r="AD1595" s="279"/>
      <c r="AE1595" s="279"/>
      <c r="AF1595" s="279"/>
      <c r="AG1595" s="280"/>
      <c r="AH1595" s="281"/>
      <c r="AI1595" s="282"/>
    </row>
    <row r="1596" s="52" customFormat="1" ht="112.5" customHeight="1" hidden="1">
      <c r="A1596" s="269"/>
      <c r="B1596" s="270"/>
      <c r="C1596" s="271"/>
      <c r="D1596" s="272"/>
      <c r="E1596" s="272"/>
      <c r="F1596" s="273"/>
      <c r="G1596" s="273"/>
      <c r="H1596" s="274"/>
      <c r="I1596" s="275"/>
      <c r="J1596" s="275"/>
      <c r="K1596" s="275"/>
      <c r="L1596" s="275"/>
      <c r="M1596" s="270"/>
      <c r="N1596" s="276"/>
      <c r="O1596" s="276"/>
      <c r="P1596" s="276"/>
      <c r="Q1596" s="273"/>
      <c r="R1596" s="273"/>
      <c r="S1596" s="273"/>
      <c r="T1596" s="277"/>
      <c r="U1596" s="277"/>
      <c r="V1596" s="277"/>
      <c r="W1596" s="278"/>
      <c r="X1596" s="278"/>
      <c r="Y1596" s="274"/>
      <c r="Z1596" s="279"/>
      <c r="AA1596" s="279"/>
      <c r="AB1596" s="279"/>
      <c r="AC1596" s="279"/>
      <c r="AD1596" s="279"/>
      <c r="AE1596" s="279"/>
      <c r="AF1596" s="279"/>
      <c r="AG1596" s="280"/>
      <c r="AH1596" s="281"/>
      <c r="AI1596" s="282"/>
    </row>
    <row r="1597" s="52" customFormat="1" ht="112.5" customHeight="1" hidden="1">
      <c r="A1597" s="269"/>
      <c r="B1597" s="270"/>
      <c r="C1597" s="271"/>
      <c r="D1597" s="272"/>
      <c r="E1597" s="272"/>
      <c r="F1597" s="273"/>
      <c r="G1597" s="273"/>
      <c r="H1597" s="274"/>
      <c r="I1597" s="275"/>
      <c r="J1597" s="275"/>
      <c r="K1597" s="275"/>
      <c r="L1597" s="275"/>
      <c r="M1597" s="270"/>
      <c r="N1597" s="276"/>
      <c r="O1597" s="276"/>
      <c r="P1597" s="276"/>
      <c r="Q1597" s="273"/>
      <c r="R1597" s="273"/>
      <c r="S1597" s="273"/>
      <c r="T1597" s="277"/>
      <c r="U1597" s="277"/>
      <c r="V1597" s="277"/>
      <c r="W1597" s="278"/>
      <c r="X1597" s="278"/>
      <c r="Y1597" s="274"/>
      <c r="Z1597" s="279"/>
      <c r="AA1597" s="279"/>
      <c r="AB1597" s="279"/>
      <c r="AC1597" s="279"/>
      <c r="AD1597" s="279"/>
      <c r="AE1597" s="279"/>
      <c r="AF1597" s="279"/>
      <c r="AG1597" s="280"/>
      <c r="AH1597" s="281"/>
      <c r="AI1597" s="282"/>
    </row>
    <row r="1598" s="52" customFormat="1" ht="112.5" customHeight="1" hidden="1">
      <c r="A1598" s="269"/>
      <c r="B1598" s="270"/>
      <c r="C1598" s="271"/>
      <c r="D1598" s="272"/>
      <c r="E1598" s="272"/>
      <c r="F1598" s="273"/>
      <c r="G1598" s="273"/>
      <c r="H1598" s="274"/>
      <c r="I1598" s="275"/>
      <c r="J1598" s="275"/>
      <c r="K1598" s="275"/>
      <c r="L1598" s="275"/>
      <c r="M1598" s="270"/>
      <c r="N1598" s="276"/>
      <c r="O1598" s="276"/>
      <c r="P1598" s="276"/>
      <c r="Q1598" s="273"/>
      <c r="R1598" s="273"/>
      <c r="S1598" s="273"/>
      <c r="T1598" s="277"/>
      <c r="U1598" s="277"/>
      <c r="V1598" s="277"/>
      <c r="W1598" s="278"/>
      <c r="X1598" s="278"/>
      <c r="Y1598" s="274"/>
      <c r="Z1598" s="279"/>
      <c r="AA1598" s="279"/>
      <c r="AB1598" s="279"/>
      <c r="AC1598" s="279"/>
      <c r="AD1598" s="279"/>
      <c r="AE1598" s="279"/>
      <c r="AF1598" s="279"/>
      <c r="AG1598" s="280"/>
      <c r="AH1598" s="281"/>
      <c r="AI1598" s="282"/>
    </row>
    <row r="1599" s="52" customFormat="1" ht="112.5" customHeight="1" hidden="1">
      <c r="A1599" s="269"/>
      <c r="B1599" s="270"/>
      <c r="C1599" s="271"/>
      <c r="D1599" s="272"/>
      <c r="E1599" s="272"/>
      <c r="F1599" s="273"/>
      <c r="G1599" s="273"/>
      <c r="H1599" s="274"/>
      <c r="I1599" s="275"/>
      <c r="J1599" s="275"/>
      <c r="K1599" s="275"/>
      <c r="L1599" s="275"/>
      <c r="M1599" s="270"/>
      <c r="N1599" s="276"/>
      <c r="O1599" s="276"/>
      <c r="P1599" s="276"/>
      <c r="Q1599" s="273"/>
      <c r="R1599" s="273"/>
      <c r="S1599" s="273"/>
      <c r="T1599" s="277"/>
      <c r="U1599" s="277"/>
      <c r="V1599" s="277"/>
      <c r="W1599" s="278"/>
      <c r="X1599" s="278"/>
      <c r="Y1599" s="274"/>
      <c r="Z1599" s="279"/>
      <c r="AA1599" s="279"/>
      <c r="AB1599" s="279"/>
      <c r="AC1599" s="279"/>
      <c r="AD1599" s="279"/>
      <c r="AE1599" s="279"/>
      <c r="AF1599" s="279"/>
      <c r="AG1599" s="280"/>
      <c r="AH1599" s="281"/>
      <c r="AI1599" s="282"/>
    </row>
    <row r="1600" s="52" customFormat="1" ht="112.5" customHeight="1" hidden="1">
      <c r="A1600" s="269"/>
      <c r="B1600" s="270"/>
      <c r="C1600" s="271"/>
      <c r="D1600" s="272"/>
      <c r="E1600" s="272"/>
      <c r="F1600" s="273"/>
      <c r="G1600" s="273"/>
      <c r="H1600" s="274"/>
      <c r="I1600" s="275"/>
      <c r="J1600" s="275"/>
      <c r="K1600" s="275"/>
      <c r="L1600" s="275"/>
      <c r="M1600" s="270"/>
      <c r="N1600" s="276"/>
      <c r="O1600" s="276"/>
      <c r="P1600" s="276"/>
      <c r="Q1600" s="273"/>
      <c r="R1600" s="273"/>
      <c r="S1600" s="273"/>
      <c r="T1600" s="277"/>
      <c r="U1600" s="277"/>
      <c r="V1600" s="277"/>
      <c r="W1600" s="278"/>
      <c r="X1600" s="278"/>
      <c r="Y1600" s="274"/>
      <c r="Z1600" s="279"/>
      <c r="AA1600" s="279"/>
      <c r="AB1600" s="279"/>
      <c r="AC1600" s="279"/>
      <c r="AD1600" s="279"/>
      <c r="AE1600" s="279"/>
      <c r="AF1600" s="279"/>
      <c r="AG1600" s="280"/>
      <c r="AH1600" s="281"/>
      <c r="AI1600" s="282"/>
    </row>
    <row r="1601" s="52" customFormat="1" ht="112.5" customHeight="1" hidden="1">
      <c r="A1601" s="269"/>
      <c r="B1601" s="270"/>
      <c r="C1601" s="271"/>
      <c r="D1601" s="272"/>
      <c r="E1601" s="272"/>
      <c r="F1601" s="273"/>
      <c r="G1601" s="273"/>
      <c r="H1601" s="274"/>
      <c r="I1601" s="275"/>
      <c r="J1601" s="275"/>
      <c r="K1601" s="275"/>
      <c r="L1601" s="275"/>
      <c r="M1601" s="270"/>
      <c r="N1601" s="276"/>
      <c r="O1601" s="276"/>
      <c r="P1601" s="276"/>
      <c r="Q1601" s="273"/>
      <c r="R1601" s="273"/>
      <c r="S1601" s="273"/>
      <c r="T1601" s="277"/>
      <c r="U1601" s="277"/>
      <c r="V1601" s="277"/>
      <c r="W1601" s="278"/>
      <c r="X1601" s="278"/>
      <c r="Y1601" s="274"/>
      <c r="Z1601" s="279"/>
      <c r="AA1601" s="279"/>
      <c r="AB1601" s="279"/>
      <c r="AC1601" s="279"/>
      <c r="AD1601" s="279"/>
      <c r="AE1601" s="279"/>
      <c r="AF1601" s="279"/>
      <c r="AG1601" s="280"/>
      <c r="AH1601" s="281"/>
      <c r="AI1601" s="282"/>
    </row>
    <row r="1602" s="52" customFormat="1" ht="112.5" customHeight="1" hidden="1">
      <c r="A1602" s="269"/>
      <c r="B1602" s="270"/>
      <c r="C1602" s="271"/>
      <c r="D1602" s="272"/>
      <c r="E1602" s="272"/>
      <c r="F1602" s="273"/>
      <c r="G1602" s="273"/>
      <c r="H1602" s="274"/>
      <c r="I1602" s="275"/>
      <c r="J1602" s="275"/>
      <c r="K1602" s="275"/>
      <c r="L1602" s="275"/>
      <c r="M1602" s="270"/>
      <c r="N1602" s="276"/>
      <c r="O1602" s="276"/>
      <c r="P1602" s="276"/>
      <c r="Q1602" s="273"/>
      <c r="R1602" s="273"/>
      <c r="S1602" s="273"/>
      <c r="T1602" s="277"/>
      <c r="U1602" s="277"/>
      <c r="V1602" s="277"/>
      <c r="W1602" s="278"/>
      <c r="X1602" s="278"/>
      <c r="Y1602" s="274"/>
      <c r="Z1602" s="279"/>
      <c r="AA1602" s="279"/>
      <c r="AB1602" s="279"/>
      <c r="AC1602" s="279"/>
      <c r="AD1602" s="279"/>
      <c r="AE1602" s="279"/>
      <c r="AF1602" s="279"/>
      <c r="AG1602" s="280"/>
      <c r="AH1602" s="281"/>
      <c r="AI1602" s="282"/>
    </row>
    <row r="1603" s="52" customFormat="1" ht="112.5" customHeight="1" hidden="1">
      <c r="A1603" s="269"/>
      <c r="B1603" s="270"/>
      <c r="C1603" s="271"/>
      <c r="D1603" s="272"/>
      <c r="E1603" s="272"/>
      <c r="F1603" s="273"/>
      <c r="G1603" s="273"/>
      <c r="H1603" s="274"/>
      <c r="I1603" s="275"/>
      <c r="J1603" s="275"/>
      <c r="K1603" s="275"/>
      <c r="L1603" s="275"/>
      <c r="M1603" s="270"/>
      <c r="N1603" s="276"/>
      <c r="O1603" s="276"/>
      <c r="P1603" s="276"/>
      <c r="Q1603" s="273"/>
      <c r="R1603" s="273"/>
      <c r="S1603" s="273"/>
      <c r="T1603" s="277"/>
      <c r="U1603" s="277"/>
      <c r="V1603" s="277"/>
      <c r="W1603" s="278"/>
      <c r="X1603" s="278"/>
      <c r="Y1603" s="274"/>
      <c r="Z1603" s="279"/>
      <c r="AA1603" s="279"/>
      <c r="AB1603" s="279"/>
      <c r="AC1603" s="279"/>
      <c r="AD1603" s="279"/>
      <c r="AE1603" s="279"/>
      <c r="AF1603" s="279"/>
      <c r="AG1603" s="280"/>
      <c r="AH1603" s="281"/>
      <c r="AI1603" s="282"/>
    </row>
    <row r="1604" s="52" customFormat="1" ht="112.5" customHeight="1" hidden="1">
      <c r="A1604" s="269"/>
      <c r="B1604" s="270"/>
      <c r="C1604" s="271"/>
      <c r="D1604" s="272"/>
      <c r="E1604" s="272"/>
      <c r="F1604" s="273"/>
      <c r="G1604" s="273"/>
      <c r="H1604" s="274"/>
      <c r="I1604" s="275"/>
      <c r="J1604" s="275"/>
      <c r="K1604" s="275"/>
      <c r="L1604" s="275"/>
      <c r="M1604" s="270"/>
      <c r="N1604" s="276"/>
      <c r="O1604" s="276"/>
      <c r="P1604" s="276"/>
      <c r="Q1604" s="273"/>
      <c r="R1604" s="273"/>
      <c r="S1604" s="273"/>
      <c r="T1604" s="277"/>
      <c r="U1604" s="277"/>
      <c r="V1604" s="277"/>
      <c r="W1604" s="278"/>
      <c r="X1604" s="278"/>
      <c r="Y1604" s="274"/>
      <c r="Z1604" s="279"/>
      <c r="AA1604" s="279"/>
      <c r="AB1604" s="279"/>
      <c r="AC1604" s="279"/>
      <c r="AD1604" s="279"/>
      <c r="AE1604" s="279"/>
      <c r="AF1604" s="279"/>
      <c r="AG1604" s="280"/>
      <c r="AH1604" s="281"/>
      <c r="AI1604" s="282"/>
    </row>
    <row r="1605" s="52" customFormat="1" ht="112.5" customHeight="1" hidden="1">
      <c r="A1605" s="269"/>
      <c r="B1605" s="270"/>
      <c r="C1605" s="271"/>
      <c r="D1605" s="272"/>
      <c r="E1605" s="272"/>
      <c r="F1605" s="273"/>
      <c r="G1605" s="273"/>
      <c r="H1605" s="274"/>
      <c r="I1605" s="275"/>
      <c r="J1605" s="275"/>
      <c r="K1605" s="275"/>
      <c r="L1605" s="275"/>
      <c r="M1605" s="270"/>
      <c r="N1605" s="276"/>
      <c r="O1605" s="276"/>
      <c r="P1605" s="276"/>
      <c r="Q1605" s="273"/>
      <c r="R1605" s="273"/>
      <c r="S1605" s="273"/>
      <c r="T1605" s="277"/>
      <c r="U1605" s="277"/>
      <c r="V1605" s="277"/>
      <c r="W1605" s="278"/>
      <c r="X1605" s="278"/>
      <c r="Y1605" s="274"/>
      <c r="Z1605" s="279"/>
      <c r="AA1605" s="279"/>
      <c r="AB1605" s="279"/>
      <c r="AC1605" s="279"/>
      <c r="AD1605" s="279"/>
      <c r="AE1605" s="279"/>
      <c r="AF1605" s="279"/>
      <c r="AG1605" s="280"/>
      <c r="AH1605" s="281"/>
      <c r="AI1605" s="282"/>
    </row>
    <row r="1606" s="52" customFormat="1" ht="112.5" customHeight="1" hidden="1">
      <c r="A1606" s="269"/>
      <c r="B1606" s="270"/>
      <c r="C1606" s="271"/>
      <c r="D1606" s="272"/>
      <c r="E1606" s="272"/>
      <c r="F1606" s="273"/>
      <c r="G1606" s="273"/>
      <c r="H1606" s="274"/>
      <c r="I1606" s="275"/>
      <c r="J1606" s="275"/>
      <c r="K1606" s="275"/>
      <c r="L1606" s="275"/>
      <c r="M1606" s="270"/>
      <c r="N1606" s="276"/>
      <c r="O1606" s="276"/>
      <c r="P1606" s="276"/>
      <c r="Q1606" s="273"/>
      <c r="R1606" s="273"/>
      <c r="S1606" s="273"/>
      <c r="T1606" s="277"/>
      <c r="U1606" s="277"/>
      <c r="V1606" s="277"/>
      <c r="W1606" s="278"/>
      <c r="X1606" s="278"/>
      <c r="Y1606" s="274"/>
      <c r="Z1606" s="279"/>
      <c r="AA1606" s="279"/>
      <c r="AB1606" s="279"/>
      <c r="AC1606" s="279"/>
      <c r="AD1606" s="279"/>
      <c r="AE1606" s="279"/>
      <c r="AF1606" s="279"/>
      <c r="AG1606" s="280"/>
      <c r="AH1606" s="281"/>
      <c r="AI1606" s="282"/>
    </row>
    <row r="1607" s="52" customFormat="1" ht="112.5" customHeight="1" hidden="1">
      <c r="A1607" s="269"/>
      <c r="B1607" s="270"/>
      <c r="C1607" s="271"/>
      <c r="D1607" s="272"/>
      <c r="E1607" s="272"/>
      <c r="F1607" s="273"/>
      <c r="G1607" s="273"/>
      <c r="H1607" s="274"/>
      <c r="I1607" s="275"/>
      <c r="J1607" s="275"/>
      <c r="K1607" s="275"/>
      <c r="L1607" s="275"/>
      <c r="M1607" s="270"/>
      <c r="N1607" s="276"/>
      <c r="O1607" s="276"/>
      <c r="P1607" s="276"/>
      <c r="Q1607" s="273"/>
      <c r="R1607" s="273"/>
      <c r="S1607" s="273"/>
      <c r="T1607" s="277"/>
      <c r="U1607" s="277"/>
      <c r="V1607" s="277"/>
      <c r="W1607" s="278"/>
      <c r="X1607" s="278"/>
      <c r="Y1607" s="274"/>
      <c r="Z1607" s="279"/>
      <c r="AA1607" s="279"/>
      <c r="AB1607" s="279"/>
      <c r="AC1607" s="279"/>
      <c r="AD1607" s="279"/>
      <c r="AE1607" s="279"/>
      <c r="AF1607" s="279"/>
      <c r="AG1607" s="280"/>
      <c r="AH1607" s="281"/>
      <c r="AI1607" s="282"/>
    </row>
    <row r="1608" s="52" customFormat="1" ht="112.5" customHeight="1" hidden="1">
      <c r="A1608" s="269"/>
      <c r="B1608" s="270"/>
      <c r="C1608" s="271"/>
      <c r="D1608" s="272"/>
      <c r="E1608" s="272"/>
      <c r="F1608" s="273"/>
      <c r="G1608" s="273"/>
      <c r="H1608" s="274"/>
      <c r="I1608" s="275"/>
      <c r="J1608" s="275"/>
      <c r="K1608" s="275"/>
      <c r="L1608" s="275"/>
      <c r="M1608" s="270"/>
      <c r="N1608" s="276"/>
      <c r="O1608" s="276"/>
      <c r="P1608" s="276"/>
      <c r="Q1608" s="273"/>
      <c r="R1608" s="273"/>
      <c r="S1608" s="273"/>
      <c r="T1608" s="277"/>
      <c r="U1608" s="277"/>
      <c r="V1608" s="277"/>
      <c r="W1608" s="278"/>
      <c r="X1608" s="278"/>
      <c r="Y1608" s="274"/>
      <c r="Z1608" s="279"/>
      <c r="AA1608" s="279"/>
      <c r="AB1608" s="279"/>
      <c r="AC1608" s="279"/>
      <c r="AD1608" s="279"/>
      <c r="AE1608" s="279"/>
      <c r="AF1608" s="279"/>
      <c r="AG1608" s="280"/>
      <c r="AH1608" s="281"/>
      <c r="AI1608" s="282"/>
    </row>
    <row r="1609" s="52" customFormat="1" ht="112.5" customHeight="1" hidden="1">
      <c r="A1609" s="269"/>
      <c r="B1609" s="270"/>
      <c r="C1609" s="271"/>
      <c r="D1609" s="272"/>
      <c r="E1609" s="272"/>
      <c r="F1609" s="273"/>
      <c r="G1609" s="273"/>
      <c r="H1609" s="274"/>
      <c r="I1609" s="275"/>
      <c r="J1609" s="275"/>
      <c r="K1609" s="275"/>
      <c r="L1609" s="275"/>
      <c r="M1609" s="270"/>
      <c r="N1609" s="276"/>
      <c r="O1609" s="276"/>
      <c r="P1609" s="276"/>
      <c r="Q1609" s="273"/>
      <c r="R1609" s="273"/>
      <c r="S1609" s="273"/>
      <c r="T1609" s="277"/>
      <c r="U1609" s="277"/>
      <c r="V1609" s="277"/>
      <c r="W1609" s="278"/>
      <c r="X1609" s="278"/>
      <c r="Y1609" s="274"/>
      <c r="Z1609" s="279"/>
      <c r="AA1609" s="279"/>
      <c r="AB1609" s="279"/>
      <c r="AC1609" s="279"/>
      <c r="AD1609" s="279"/>
      <c r="AE1609" s="279"/>
      <c r="AF1609" s="279"/>
      <c r="AG1609" s="280"/>
      <c r="AH1609" s="281"/>
      <c r="AI1609" s="282"/>
    </row>
    <row r="1610" s="52" customFormat="1" ht="112.5" customHeight="1" hidden="1">
      <c r="A1610" s="269"/>
      <c r="B1610" s="270"/>
      <c r="C1610" s="271"/>
      <c r="D1610" s="272"/>
      <c r="E1610" s="272"/>
      <c r="F1610" s="273"/>
      <c r="G1610" s="273"/>
      <c r="H1610" s="274"/>
      <c r="I1610" s="275"/>
      <c r="J1610" s="275"/>
      <c r="K1610" s="275"/>
      <c r="L1610" s="275"/>
      <c r="M1610" s="270"/>
      <c r="N1610" s="276"/>
      <c r="O1610" s="276"/>
      <c r="P1610" s="276"/>
      <c r="Q1610" s="273"/>
      <c r="R1610" s="273"/>
      <c r="S1610" s="273"/>
      <c r="T1610" s="277"/>
      <c r="U1610" s="277"/>
      <c r="V1610" s="277"/>
      <c r="W1610" s="278"/>
      <c r="X1610" s="278"/>
      <c r="Y1610" s="274"/>
      <c r="Z1610" s="279"/>
      <c r="AA1610" s="279"/>
      <c r="AB1610" s="279"/>
      <c r="AC1610" s="279"/>
      <c r="AD1610" s="279"/>
      <c r="AE1610" s="279"/>
      <c r="AF1610" s="279"/>
      <c r="AG1610" s="280"/>
      <c r="AH1610" s="281"/>
      <c r="AI1610" s="282"/>
    </row>
    <row r="1611" s="52" customFormat="1" ht="112.5" customHeight="1" hidden="1">
      <c r="A1611" s="269"/>
      <c r="B1611" s="270"/>
      <c r="C1611" s="271"/>
      <c r="D1611" s="272"/>
      <c r="E1611" s="272"/>
      <c r="F1611" s="273"/>
      <c r="G1611" s="273"/>
      <c r="H1611" s="274"/>
      <c r="I1611" s="275"/>
      <c r="J1611" s="275"/>
      <c r="K1611" s="275"/>
      <c r="L1611" s="275"/>
      <c r="M1611" s="270"/>
      <c r="N1611" s="276"/>
      <c r="O1611" s="276"/>
      <c r="P1611" s="276"/>
      <c r="Q1611" s="273"/>
      <c r="R1611" s="273"/>
      <c r="S1611" s="273"/>
      <c r="T1611" s="277"/>
      <c r="U1611" s="277"/>
      <c r="V1611" s="277"/>
      <c r="W1611" s="278"/>
      <c r="X1611" s="278"/>
      <c r="Y1611" s="274"/>
      <c r="Z1611" s="279"/>
      <c r="AA1611" s="279"/>
      <c r="AB1611" s="279"/>
      <c r="AC1611" s="279"/>
      <c r="AD1611" s="279"/>
      <c r="AE1611" s="279"/>
      <c r="AF1611" s="279"/>
      <c r="AG1611" s="280"/>
      <c r="AH1611" s="281"/>
      <c r="AI1611" s="282"/>
    </row>
    <row r="1612" s="52" customFormat="1" ht="112.5" customHeight="1" hidden="1">
      <c r="A1612" s="269"/>
      <c r="B1612" s="270"/>
      <c r="C1612" s="271"/>
      <c r="D1612" s="272"/>
      <c r="E1612" s="272"/>
      <c r="F1612" s="273"/>
      <c r="G1612" s="273"/>
      <c r="H1612" s="274"/>
      <c r="I1612" s="275"/>
      <c r="J1612" s="275"/>
      <c r="K1612" s="275"/>
      <c r="L1612" s="275"/>
      <c r="M1612" s="270"/>
      <c r="N1612" s="276"/>
      <c r="O1612" s="276"/>
      <c r="P1612" s="276"/>
      <c r="Q1612" s="273"/>
      <c r="R1612" s="273"/>
      <c r="S1612" s="273"/>
      <c r="T1612" s="277"/>
      <c r="U1612" s="277"/>
      <c r="V1612" s="277"/>
      <c r="W1612" s="278"/>
      <c r="X1612" s="278"/>
      <c r="Y1612" s="274"/>
      <c r="Z1612" s="279"/>
      <c r="AA1612" s="279"/>
      <c r="AB1612" s="279"/>
      <c r="AC1612" s="279"/>
      <c r="AD1612" s="279"/>
      <c r="AE1612" s="279"/>
      <c r="AF1612" s="279"/>
      <c r="AG1612" s="280"/>
      <c r="AH1612" s="281"/>
      <c r="AI1612" s="282"/>
    </row>
    <row r="1613" s="52" customFormat="1" ht="112.5" customHeight="1" hidden="1">
      <c r="A1613" s="269"/>
      <c r="B1613" s="270"/>
      <c r="C1613" s="271"/>
      <c r="D1613" s="272"/>
      <c r="E1613" s="272"/>
      <c r="F1613" s="273"/>
      <c r="G1613" s="273"/>
      <c r="H1613" s="274"/>
      <c r="I1613" s="275"/>
      <c r="J1613" s="275"/>
      <c r="K1613" s="275"/>
      <c r="L1613" s="275"/>
      <c r="M1613" s="270"/>
      <c r="N1613" s="276"/>
      <c r="O1613" s="276"/>
      <c r="P1613" s="276"/>
      <c r="Q1613" s="273"/>
      <c r="R1613" s="273"/>
      <c r="S1613" s="273"/>
      <c r="T1613" s="277"/>
      <c r="U1613" s="277"/>
      <c r="V1613" s="277"/>
      <c r="W1613" s="278"/>
      <c r="X1613" s="278"/>
      <c r="Y1613" s="274"/>
      <c r="Z1613" s="279"/>
      <c r="AA1613" s="279"/>
      <c r="AB1613" s="279"/>
      <c r="AC1613" s="279"/>
      <c r="AD1613" s="279"/>
      <c r="AE1613" s="279"/>
      <c r="AF1613" s="279"/>
      <c r="AG1613" s="280"/>
      <c r="AH1613" s="281"/>
      <c r="AI1613" s="282"/>
    </row>
    <row r="1614" s="52" customFormat="1" ht="112.5" customHeight="1" hidden="1">
      <c r="A1614" s="269"/>
      <c r="B1614" s="270"/>
      <c r="C1614" s="271"/>
      <c r="D1614" s="272"/>
      <c r="E1614" s="272"/>
      <c r="F1614" s="273"/>
      <c r="G1614" s="273"/>
      <c r="H1614" s="274"/>
      <c r="I1614" s="275"/>
      <c r="J1614" s="275"/>
      <c r="K1614" s="275"/>
      <c r="L1614" s="275"/>
      <c r="M1614" s="270"/>
      <c r="N1614" s="276"/>
      <c r="O1614" s="276"/>
      <c r="P1614" s="276"/>
      <c r="Q1614" s="273"/>
      <c r="R1614" s="273"/>
      <c r="S1614" s="273"/>
      <c r="T1614" s="277"/>
      <c r="U1614" s="277"/>
      <c r="V1614" s="277"/>
      <c r="W1614" s="278"/>
      <c r="X1614" s="278"/>
      <c r="Y1614" s="274"/>
      <c r="Z1614" s="279"/>
      <c r="AA1614" s="279"/>
      <c r="AB1614" s="279"/>
      <c r="AC1614" s="279"/>
      <c r="AD1614" s="279"/>
      <c r="AE1614" s="279"/>
      <c r="AF1614" s="279"/>
      <c r="AG1614" s="280"/>
      <c r="AH1614" s="281"/>
      <c r="AI1614" s="282"/>
    </row>
    <row r="1615" s="52" customFormat="1" ht="112.5" customHeight="1" hidden="1">
      <c r="A1615" s="269"/>
      <c r="B1615" s="270"/>
      <c r="C1615" s="271"/>
      <c r="D1615" s="272"/>
      <c r="E1615" s="272"/>
      <c r="F1615" s="273"/>
      <c r="G1615" s="273"/>
      <c r="H1615" s="274"/>
      <c r="I1615" s="275"/>
      <c r="J1615" s="275"/>
      <c r="K1615" s="275"/>
      <c r="L1615" s="275"/>
      <c r="M1615" s="270"/>
      <c r="N1615" s="276"/>
      <c r="O1615" s="276"/>
      <c r="P1615" s="276"/>
      <c r="Q1615" s="273"/>
      <c r="R1615" s="273"/>
      <c r="S1615" s="273"/>
      <c r="T1615" s="277"/>
      <c r="U1615" s="277"/>
      <c r="V1615" s="277"/>
      <c r="W1615" s="278"/>
      <c r="X1615" s="278"/>
      <c r="Y1615" s="274"/>
      <c r="Z1615" s="279"/>
      <c r="AA1615" s="279"/>
      <c r="AB1615" s="279"/>
      <c r="AC1615" s="279"/>
      <c r="AD1615" s="279"/>
      <c r="AE1615" s="279"/>
      <c r="AF1615" s="279"/>
      <c r="AG1615" s="280"/>
      <c r="AH1615" s="281"/>
      <c r="AI1615" s="282"/>
    </row>
    <row r="1616" s="52" customFormat="1" ht="112.5" customHeight="1" hidden="1">
      <c r="A1616" s="269"/>
      <c r="B1616" s="270"/>
      <c r="C1616" s="271"/>
      <c r="D1616" s="272"/>
      <c r="E1616" s="272"/>
      <c r="F1616" s="273"/>
      <c r="G1616" s="273"/>
      <c r="H1616" s="274"/>
      <c r="I1616" s="275"/>
      <c r="J1616" s="275"/>
      <c r="K1616" s="275"/>
      <c r="L1616" s="275"/>
      <c r="M1616" s="270"/>
      <c r="N1616" s="276"/>
      <c r="O1616" s="276"/>
      <c r="P1616" s="276"/>
      <c r="Q1616" s="273"/>
      <c r="R1616" s="273"/>
      <c r="S1616" s="273"/>
      <c r="T1616" s="277"/>
      <c r="U1616" s="277"/>
      <c r="V1616" s="277"/>
      <c r="W1616" s="278"/>
      <c r="X1616" s="278"/>
      <c r="Y1616" s="274"/>
      <c r="Z1616" s="279"/>
      <c r="AA1616" s="279"/>
      <c r="AB1616" s="279"/>
      <c r="AC1616" s="279"/>
      <c r="AD1616" s="279"/>
      <c r="AE1616" s="279"/>
      <c r="AF1616" s="279"/>
      <c r="AG1616" s="280"/>
      <c r="AH1616" s="281"/>
      <c r="AI1616" s="282"/>
    </row>
    <row r="1617" s="52" customFormat="1" ht="112.5" customHeight="1" hidden="1">
      <c r="A1617" s="269"/>
      <c r="B1617" s="270"/>
      <c r="C1617" s="271"/>
      <c r="D1617" s="272"/>
      <c r="E1617" s="272"/>
      <c r="F1617" s="273"/>
      <c r="G1617" s="273"/>
      <c r="H1617" s="274"/>
      <c r="I1617" s="275"/>
      <c r="J1617" s="275"/>
      <c r="K1617" s="275"/>
      <c r="L1617" s="275"/>
      <c r="M1617" s="270"/>
      <c r="N1617" s="276"/>
      <c r="O1617" s="276"/>
      <c r="P1617" s="276"/>
      <c r="Q1617" s="273"/>
      <c r="R1617" s="273"/>
      <c r="S1617" s="273"/>
      <c r="T1617" s="277"/>
      <c r="U1617" s="277"/>
      <c r="V1617" s="277"/>
      <c r="W1617" s="278"/>
      <c r="X1617" s="278"/>
      <c r="Y1617" s="274"/>
      <c r="Z1617" s="279"/>
      <c r="AA1617" s="279"/>
      <c r="AB1617" s="279"/>
      <c r="AC1617" s="279"/>
      <c r="AD1617" s="279"/>
      <c r="AE1617" s="279"/>
      <c r="AF1617" s="279"/>
      <c r="AG1617" s="280"/>
      <c r="AH1617" s="281"/>
      <c r="AI1617" s="282"/>
    </row>
    <row r="1618" s="52" customFormat="1" ht="112.5" customHeight="1" hidden="1">
      <c r="A1618" s="269"/>
      <c r="B1618" s="270"/>
      <c r="C1618" s="271"/>
      <c r="D1618" s="272"/>
      <c r="E1618" s="272"/>
      <c r="F1618" s="273"/>
      <c r="G1618" s="273"/>
      <c r="H1618" s="274"/>
      <c r="I1618" s="275"/>
      <c r="J1618" s="275"/>
      <c r="K1618" s="275"/>
      <c r="L1618" s="275"/>
      <c r="M1618" s="270"/>
      <c r="N1618" s="276"/>
      <c r="O1618" s="276"/>
      <c r="P1618" s="276"/>
      <c r="Q1618" s="273"/>
      <c r="R1618" s="273"/>
      <c r="S1618" s="273"/>
      <c r="T1618" s="277"/>
      <c r="U1618" s="277"/>
      <c r="V1618" s="277"/>
      <c r="W1618" s="278"/>
      <c r="X1618" s="278"/>
      <c r="Y1618" s="274"/>
      <c r="Z1618" s="279"/>
      <c r="AA1618" s="279"/>
      <c r="AB1618" s="279"/>
      <c r="AC1618" s="279"/>
      <c r="AD1618" s="279"/>
      <c r="AE1618" s="279"/>
      <c r="AF1618" s="279"/>
      <c r="AG1618" s="280"/>
      <c r="AH1618" s="281"/>
      <c r="AI1618" s="282"/>
    </row>
    <row r="1619" s="52" customFormat="1" ht="112.5" customHeight="1" hidden="1">
      <c r="A1619" s="269"/>
      <c r="B1619" s="270"/>
      <c r="C1619" s="271"/>
      <c r="D1619" s="272"/>
      <c r="E1619" s="272"/>
      <c r="F1619" s="273"/>
      <c r="G1619" s="273"/>
      <c r="H1619" s="274"/>
      <c r="I1619" s="275"/>
      <c r="J1619" s="275"/>
      <c r="K1619" s="275"/>
      <c r="L1619" s="275"/>
      <c r="M1619" s="270"/>
      <c r="N1619" s="276"/>
      <c r="O1619" s="276"/>
      <c r="P1619" s="276"/>
      <c r="Q1619" s="273"/>
      <c r="R1619" s="273"/>
      <c r="S1619" s="273"/>
      <c r="T1619" s="277"/>
      <c r="U1619" s="277"/>
      <c r="V1619" s="277"/>
      <c r="W1619" s="278"/>
      <c r="X1619" s="278"/>
      <c r="Y1619" s="274"/>
      <c r="Z1619" s="279"/>
      <c r="AA1619" s="279"/>
      <c r="AB1619" s="279"/>
      <c r="AC1619" s="279"/>
      <c r="AD1619" s="279"/>
      <c r="AE1619" s="279"/>
      <c r="AF1619" s="279"/>
      <c r="AG1619" s="280"/>
      <c r="AH1619" s="281"/>
      <c r="AI1619" s="282"/>
    </row>
    <row r="1620" s="52" customFormat="1" ht="112.5" customHeight="1" hidden="1">
      <c r="A1620" s="269"/>
      <c r="B1620" s="270"/>
      <c r="C1620" s="271"/>
      <c r="D1620" s="272"/>
      <c r="E1620" s="272"/>
      <c r="F1620" s="273"/>
      <c r="G1620" s="273"/>
      <c r="H1620" s="274"/>
      <c r="I1620" s="275"/>
      <c r="J1620" s="275"/>
      <c r="K1620" s="275"/>
      <c r="L1620" s="275"/>
      <c r="M1620" s="270"/>
      <c r="N1620" s="276"/>
      <c r="O1620" s="276"/>
      <c r="P1620" s="276"/>
      <c r="Q1620" s="273"/>
      <c r="R1620" s="273"/>
      <c r="S1620" s="273"/>
      <c r="T1620" s="277"/>
      <c r="U1620" s="277"/>
      <c r="V1620" s="277"/>
      <c r="W1620" s="278"/>
      <c r="X1620" s="278"/>
      <c r="Y1620" s="274"/>
      <c r="Z1620" s="279"/>
      <c r="AA1620" s="279"/>
      <c r="AB1620" s="279"/>
      <c r="AC1620" s="279"/>
      <c r="AD1620" s="279"/>
      <c r="AE1620" s="279"/>
      <c r="AF1620" s="279"/>
      <c r="AG1620" s="280"/>
      <c r="AH1620" s="281"/>
      <c r="AI1620" s="282"/>
    </row>
    <row r="1621" s="52" customFormat="1" ht="112.5" customHeight="1" hidden="1">
      <c r="A1621" s="269"/>
      <c r="B1621" s="270"/>
      <c r="C1621" s="271"/>
      <c r="D1621" s="272"/>
      <c r="E1621" s="272"/>
      <c r="F1621" s="273"/>
      <c r="G1621" s="273"/>
      <c r="H1621" s="274"/>
      <c r="I1621" s="275"/>
      <c r="J1621" s="275"/>
      <c r="K1621" s="275"/>
      <c r="L1621" s="275"/>
      <c r="M1621" s="270"/>
      <c r="N1621" s="276"/>
      <c r="O1621" s="276"/>
      <c r="P1621" s="276"/>
      <c r="Q1621" s="273"/>
      <c r="R1621" s="273"/>
      <c r="S1621" s="273"/>
      <c r="T1621" s="277"/>
      <c r="U1621" s="277"/>
      <c r="V1621" s="277"/>
      <c r="W1621" s="278"/>
      <c r="X1621" s="278"/>
      <c r="Y1621" s="274"/>
      <c r="Z1621" s="279"/>
      <c r="AA1621" s="279"/>
      <c r="AB1621" s="279"/>
      <c r="AC1621" s="279"/>
      <c r="AD1621" s="279"/>
      <c r="AE1621" s="279"/>
      <c r="AF1621" s="279"/>
      <c r="AG1621" s="280"/>
      <c r="AH1621" s="281"/>
      <c r="AI1621" s="282"/>
    </row>
    <row r="1622" s="52" customFormat="1" ht="112.5" customHeight="1" hidden="1">
      <c r="A1622" s="269"/>
      <c r="B1622" s="270"/>
      <c r="C1622" s="271"/>
      <c r="D1622" s="272"/>
      <c r="E1622" s="272"/>
      <c r="F1622" s="273"/>
      <c r="G1622" s="273"/>
      <c r="H1622" s="274"/>
      <c r="I1622" s="275"/>
      <c r="J1622" s="275"/>
      <c r="K1622" s="275"/>
      <c r="L1622" s="275"/>
      <c r="M1622" s="270"/>
      <c r="N1622" s="276"/>
      <c r="O1622" s="276"/>
      <c r="P1622" s="276"/>
      <c r="Q1622" s="273"/>
      <c r="R1622" s="273"/>
      <c r="S1622" s="273"/>
      <c r="T1622" s="277"/>
      <c r="U1622" s="277"/>
      <c r="V1622" s="277"/>
      <c r="W1622" s="278"/>
      <c r="X1622" s="278"/>
      <c r="Y1622" s="274"/>
      <c r="Z1622" s="279"/>
      <c r="AA1622" s="279"/>
      <c r="AB1622" s="279"/>
      <c r="AC1622" s="279"/>
      <c r="AD1622" s="279"/>
      <c r="AE1622" s="279"/>
      <c r="AF1622" s="279"/>
      <c r="AG1622" s="280"/>
      <c r="AH1622" s="281"/>
      <c r="AI1622" s="282"/>
    </row>
    <row r="1623" s="52" customFormat="1" ht="112.5" customHeight="1" hidden="1">
      <c r="A1623" s="269"/>
      <c r="B1623" s="270"/>
      <c r="C1623" s="271"/>
      <c r="D1623" s="272"/>
      <c r="E1623" s="272"/>
      <c r="F1623" s="273"/>
      <c r="G1623" s="273"/>
      <c r="H1623" s="274"/>
      <c r="I1623" s="275"/>
      <c r="J1623" s="275"/>
      <c r="K1623" s="275"/>
      <c r="L1623" s="275"/>
      <c r="M1623" s="270"/>
      <c r="N1623" s="276"/>
      <c r="O1623" s="276"/>
      <c r="P1623" s="276"/>
      <c r="Q1623" s="273"/>
      <c r="R1623" s="273"/>
      <c r="S1623" s="273"/>
      <c r="T1623" s="277"/>
      <c r="U1623" s="277"/>
      <c r="V1623" s="277"/>
      <c r="W1623" s="278"/>
      <c r="X1623" s="278"/>
      <c r="Y1623" s="274"/>
      <c r="Z1623" s="279"/>
      <c r="AA1623" s="279"/>
      <c r="AB1623" s="279"/>
      <c r="AC1623" s="279"/>
      <c r="AD1623" s="279"/>
      <c r="AE1623" s="279"/>
      <c r="AF1623" s="279"/>
      <c r="AG1623" s="280"/>
      <c r="AH1623" s="281"/>
      <c r="AI1623" s="282"/>
    </row>
    <row r="1624" s="52" customFormat="1" ht="112.5" customHeight="1" hidden="1">
      <c r="A1624" s="269"/>
      <c r="B1624" s="270"/>
      <c r="C1624" s="271"/>
      <c r="D1624" s="272"/>
      <c r="E1624" s="272"/>
      <c r="F1624" s="273"/>
      <c r="G1624" s="273"/>
      <c r="H1624" s="274"/>
      <c r="I1624" s="275"/>
      <c r="J1624" s="275"/>
      <c r="K1624" s="275"/>
      <c r="L1624" s="275"/>
      <c r="M1624" s="270"/>
      <c r="N1624" s="276"/>
      <c r="O1624" s="276"/>
      <c r="P1624" s="276"/>
      <c r="Q1624" s="273"/>
      <c r="R1624" s="273"/>
      <c r="S1624" s="273"/>
      <c r="T1624" s="277"/>
      <c r="U1624" s="277"/>
      <c r="V1624" s="277"/>
      <c r="W1624" s="278"/>
      <c r="X1624" s="278"/>
      <c r="Y1624" s="274"/>
      <c r="Z1624" s="279"/>
      <c r="AA1624" s="279"/>
      <c r="AB1624" s="279"/>
      <c r="AC1624" s="279"/>
      <c r="AD1624" s="279"/>
      <c r="AE1624" s="279"/>
      <c r="AF1624" s="279"/>
      <c r="AG1624" s="280"/>
      <c r="AH1624" s="281"/>
      <c r="AI1624" s="282"/>
    </row>
    <row r="1625" s="52" customFormat="1" ht="112.5" customHeight="1" hidden="1">
      <c r="A1625" s="269"/>
      <c r="B1625" s="270"/>
      <c r="C1625" s="271"/>
      <c r="D1625" s="272"/>
      <c r="E1625" s="272"/>
      <c r="F1625" s="273"/>
      <c r="G1625" s="273"/>
      <c r="H1625" s="274"/>
      <c r="I1625" s="275"/>
      <c r="J1625" s="275"/>
      <c r="K1625" s="275"/>
      <c r="L1625" s="275"/>
      <c r="M1625" s="270"/>
      <c r="N1625" s="276"/>
      <c r="O1625" s="276"/>
      <c r="P1625" s="276"/>
      <c r="Q1625" s="273"/>
      <c r="R1625" s="273"/>
      <c r="S1625" s="273"/>
      <c r="T1625" s="277"/>
      <c r="U1625" s="277"/>
      <c r="V1625" s="277"/>
      <c r="W1625" s="278"/>
      <c r="X1625" s="278"/>
      <c r="Y1625" s="274"/>
      <c r="Z1625" s="279"/>
      <c r="AA1625" s="279"/>
      <c r="AB1625" s="279"/>
      <c r="AC1625" s="279"/>
      <c r="AD1625" s="279"/>
      <c r="AE1625" s="279"/>
      <c r="AF1625" s="279"/>
      <c r="AG1625" s="280"/>
      <c r="AH1625" s="281"/>
      <c r="AI1625" s="282"/>
    </row>
    <row r="1626" s="52" customFormat="1" ht="112.5" customHeight="1" hidden="1">
      <c r="A1626" s="269"/>
      <c r="B1626" s="270"/>
      <c r="C1626" s="271"/>
      <c r="D1626" s="272"/>
      <c r="E1626" s="272"/>
      <c r="F1626" s="273"/>
      <c r="G1626" s="273"/>
      <c r="H1626" s="274"/>
      <c r="I1626" s="275"/>
      <c r="J1626" s="275"/>
      <c r="K1626" s="275"/>
      <c r="L1626" s="275"/>
      <c r="M1626" s="270"/>
      <c r="N1626" s="276"/>
      <c r="O1626" s="276"/>
      <c r="P1626" s="276"/>
      <c r="Q1626" s="273"/>
      <c r="R1626" s="273"/>
      <c r="S1626" s="273"/>
      <c r="T1626" s="277"/>
      <c r="U1626" s="277"/>
      <c r="V1626" s="277"/>
      <c r="W1626" s="278"/>
      <c r="X1626" s="278"/>
      <c r="Y1626" s="274"/>
      <c r="Z1626" s="279"/>
      <c r="AA1626" s="279"/>
      <c r="AB1626" s="279"/>
      <c r="AC1626" s="279"/>
      <c r="AD1626" s="279"/>
      <c r="AE1626" s="279"/>
      <c r="AF1626" s="279"/>
      <c r="AG1626" s="280"/>
      <c r="AH1626" s="281"/>
      <c r="AI1626" s="282"/>
    </row>
    <row r="1627" s="52" customFormat="1" ht="112.5" customHeight="1" hidden="1">
      <c r="A1627" s="269"/>
      <c r="B1627" s="270"/>
      <c r="C1627" s="271"/>
      <c r="D1627" s="272"/>
      <c r="E1627" s="272"/>
      <c r="F1627" s="273"/>
      <c r="G1627" s="273"/>
      <c r="H1627" s="274"/>
      <c r="I1627" s="275"/>
      <c r="J1627" s="275"/>
      <c r="K1627" s="275"/>
      <c r="L1627" s="275"/>
      <c r="M1627" s="270"/>
      <c r="N1627" s="276"/>
      <c r="O1627" s="276"/>
      <c r="P1627" s="276"/>
      <c r="Q1627" s="273"/>
      <c r="R1627" s="273"/>
      <c r="S1627" s="273"/>
      <c r="T1627" s="277"/>
      <c r="U1627" s="277"/>
      <c r="V1627" s="277"/>
      <c r="W1627" s="278"/>
      <c r="X1627" s="278"/>
      <c r="Y1627" s="274"/>
      <c r="Z1627" s="279"/>
      <c r="AA1627" s="279"/>
      <c r="AB1627" s="279"/>
      <c r="AC1627" s="279"/>
      <c r="AD1627" s="279"/>
      <c r="AE1627" s="279"/>
      <c r="AF1627" s="279"/>
      <c r="AG1627" s="280"/>
      <c r="AH1627" s="281"/>
      <c r="AI1627" s="282"/>
    </row>
    <row r="1628" s="52" customFormat="1" ht="112.5" customHeight="1" hidden="1">
      <c r="A1628" s="269"/>
      <c r="B1628" s="270"/>
      <c r="C1628" s="271"/>
      <c r="D1628" s="272"/>
      <c r="E1628" s="272"/>
      <c r="F1628" s="273"/>
      <c r="G1628" s="273"/>
      <c r="H1628" s="274"/>
      <c r="I1628" s="275"/>
      <c r="J1628" s="275"/>
      <c r="K1628" s="275"/>
      <c r="L1628" s="275"/>
      <c r="M1628" s="270"/>
      <c r="N1628" s="276"/>
      <c r="O1628" s="276"/>
      <c r="P1628" s="276"/>
      <c r="Q1628" s="273"/>
      <c r="R1628" s="273"/>
      <c r="S1628" s="273"/>
      <c r="T1628" s="277"/>
      <c r="U1628" s="277"/>
      <c r="V1628" s="277"/>
      <c r="W1628" s="278"/>
      <c r="X1628" s="278"/>
      <c r="Y1628" s="274"/>
      <c r="Z1628" s="279"/>
      <c r="AA1628" s="279"/>
      <c r="AB1628" s="279"/>
      <c r="AC1628" s="279"/>
      <c r="AD1628" s="279"/>
      <c r="AE1628" s="279"/>
      <c r="AF1628" s="279"/>
      <c r="AG1628" s="280"/>
      <c r="AH1628" s="281"/>
      <c r="AI1628" s="282"/>
    </row>
    <row r="1629" s="52" customFormat="1" ht="112.5" customHeight="1" hidden="1">
      <c r="A1629" s="269"/>
      <c r="B1629" s="270"/>
      <c r="C1629" s="271"/>
      <c r="D1629" s="272"/>
      <c r="E1629" s="272"/>
      <c r="F1629" s="273"/>
      <c r="G1629" s="273"/>
      <c r="H1629" s="274"/>
      <c r="I1629" s="275"/>
      <c r="J1629" s="275"/>
      <c r="K1629" s="275"/>
      <c r="L1629" s="275"/>
      <c r="M1629" s="270"/>
      <c r="N1629" s="276"/>
      <c r="O1629" s="276"/>
      <c r="P1629" s="276"/>
      <c r="Q1629" s="273"/>
      <c r="R1629" s="273"/>
      <c r="S1629" s="273"/>
      <c r="T1629" s="277"/>
      <c r="U1629" s="277"/>
      <c r="V1629" s="277"/>
      <c r="W1629" s="278"/>
      <c r="X1629" s="278"/>
      <c r="Y1629" s="274"/>
      <c r="Z1629" s="279"/>
      <c r="AA1629" s="279"/>
      <c r="AB1629" s="279"/>
      <c r="AC1629" s="279"/>
      <c r="AD1629" s="279"/>
      <c r="AE1629" s="279"/>
      <c r="AF1629" s="279"/>
      <c r="AG1629" s="280"/>
      <c r="AH1629" s="281"/>
      <c r="AI1629" s="282"/>
    </row>
    <row r="1630" s="52" customFormat="1" ht="112.5" customHeight="1" hidden="1">
      <c r="A1630" s="269"/>
      <c r="B1630" s="270"/>
      <c r="C1630" s="271"/>
      <c r="D1630" s="272"/>
      <c r="E1630" s="272"/>
      <c r="F1630" s="273"/>
      <c r="G1630" s="273"/>
      <c r="H1630" s="274"/>
      <c r="I1630" s="275"/>
      <c r="J1630" s="275"/>
      <c r="K1630" s="275"/>
      <c r="L1630" s="275"/>
      <c r="M1630" s="270"/>
      <c r="N1630" s="276"/>
      <c r="O1630" s="276"/>
      <c r="P1630" s="276"/>
      <c r="Q1630" s="273"/>
      <c r="R1630" s="273"/>
      <c r="S1630" s="273"/>
      <c r="T1630" s="277"/>
      <c r="U1630" s="277"/>
      <c r="V1630" s="277"/>
      <c r="W1630" s="278"/>
      <c r="X1630" s="278"/>
      <c r="Y1630" s="274"/>
      <c r="Z1630" s="279"/>
      <c r="AA1630" s="279"/>
      <c r="AB1630" s="279"/>
      <c r="AC1630" s="279"/>
      <c r="AD1630" s="279"/>
      <c r="AE1630" s="279"/>
      <c r="AF1630" s="279"/>
      <c r="AG1630" s="280"/>
      <c r="AH1630" s="281"/>
      <c r="AI1630" s="282"/>
    </row>
    <row r="1631" s="52" customFormat="1" ht="112.5" customHeight="1" hidden="1">
      <c r="A1631" s="269"/>
      <c r="B1631" s="270"/>
      <c r="C1631" s="271"/>
      <c r="D1631" s="272"/>
      <c r="E1631" s="272"/>
      <c r="F1631" s="273"/>
      <c r="G1631" s="273"/>
      <c r="H1631" s="274"/>
      <c r="I1631" s="275"/>
      <c r="J1631" s="275"/>
      <c r="K1631" s="275"/>
      <c r="L1631" s="275"/>
      <c r="M1631" s="270"/>
      <c r="N1631" s="276"/>
      <c r="O1631" s="276"/>
      <c r="P1631" s="276"/>
      <c r="Q1631" s="273"/>
      <c r="R1631" s="273"/>
      <c r="S1631" s="273"/>
      <c r="T1631" s="277"/>
      <c r="U1631" s="277"/>
      <c r="V1631" s="277"/>
      <c r="W1631" s="278"/>
      <c r="X1631" s="278"/>
      <c r="Y1631" s="274"/>
      <c r="Z1631" s="279"/>
      <c r="AA1631" s="279"/>
      <c r="AB1631" s="279"/>
      <c r="AC1631" s="279"/>
      <c r="AD1631" s="279"/>
      <c r="AE1631" s="279"/>
      <c r="AF1631" s="279"/>
      <c r="AG1631" s="280"/>
      <c r="AH1631" s="281"/>
      <c r="AI1631" s="282"/>
    </row>
    <row r="1632" s="52" customFormat="1" ht="112.5" customHeight="1" hidden="1">
      <c r="A1632" s="269"/>
      <c r="B1632" s="270"/>
      <c r="C1632" s="271"/>
      <c r="D1632" s="272"/>
      <c r="E1632" s="272"/>
      <c r="F1632" s="273"/>
      <c r="G1632" s="273"/>
      <c r="H1632" s="274"/>
      <c r="I1632" s="275"/>
      <c r="J1632" s="275"/>
      <c r="K1632" s="275"/>
      <c r="L1632" s="275"/>
      <c r="M1632" s="270"/>
      <c r="N1632" s="276"/>
      <c r="O1632" s="276"/>
      <c r="P1632" s="276"/>
      <c r="Q1632" s="273"/>
      <c r="R1632" s="273"/>
      <c r="S1632" s="273"/>
      <c r="T1632" s="277"/>
      <c r="U1632" s="277"/>
      <c r="V1632" s="277"/>
      <c r="W1632" s="278"/>
      <c r="X1632" s="278"/>
      <c r="Y1632" s="274"/>
      <c r="Z1632" s="279"/>
      <c r="AA1632" s="279"/>
      <c r="AB1632" s="279"/>
      <c r="AC1632" s="279"/>
      <c r="AD1632" s="279"/>
      <c r="AE1632" s="279"/>
      <c r="AF1632" s="279"/>
      <c r="AG1632" s="280"/>
      <c r="AH1632" s="281"/>
      <c r="AI1632" s="282"/>
    </row>
    <row r="1633" s="52" customFormat="1" ht="112.5" customHeight="1" hidden="1">
      <c r="A1633" s="269"/>
      <c r="B1633" s="270"/>
      <c r="C1633" s="271"/>
      <c r="D1633" s="272"/>
      <c r="E1633" s="272"/>
      <c r="F1633" s="273"/>
      <c r="G1633" s="273"/>
      <c r="H1633" s="274"/>
      <c r="I1633" s="275"/>
      <c r="J1633" s="275"/>
      <c r="K1633" s="275"/>
      <c r="L1633" s="275"/>
      <c r="M1633" s="270"/>
      <c r="N1633" s="276"/>
      <c r="O1633" s="276"/>
      <c r="P1633" s="276"/>
      <c r="Q1633" s="273"/>
      <c r="R1633" s="273"/>
      <c r="S1633" s="273"/>
      <c r="T1633" s="277"/>
      <c r="U1633" s="277"/>
      <c r="V1633" s="277"/>
      <c r="W1633" s="278"/>
      <c r="X1633" s="278"/>
      <c r="Y1633" s="274"/>
      <c r="Z1633" s="279"/>
      <c r="AA1633" s="279"/>
      <c r="AB1633" s="279"/>
      <c r="AC1633" s="279"/>
      <c r="AD1633" s="279"/>
      <c r="AE1633" s="279"/>
      <c r="AF1633" s="279"/>
      <c r="AG1633" s="280"/>
      <c r="AH1633" s="281"/>
      <c r="AI1633" s="282"/>
    </row>
    <row r="1634" s="52" customFormat="1" ht="112.5" customHeight="1" hidden="1">
      <c r="A1634" s="269"/>
      <c r="B1634" s="270"/>
      <c r="C1634" s="271"/>
      <c r="D1634" s="272"/>
      <c r="E1634" s="272"/>
      <c r="F1634" s="273"/>
      <c r="G1634" s="273"/>
      <c r="H1634" s="274"/>
      <c r="I1634" s="275"/>
      <c r="J1634" s="275"/>
      <c r="K1634" s="275"/>
      <c r="L1634" s="275"/>
      <c r="M1634" s="270"/>
      <c r="N1634" s="276"/>
      <c r="O1634" s="276"/>
      <c r="P1634" s="276"/>
      <c r="Q1634" s="273"/>
      <c r="R1634" s="273"/>
      <c r="S1634" s="273"/>
      <c r="T1634" s="277"/>
      <c r="U1634" s="277"/>
      <c r="V1634" s="277"/>
      <c r="W1634" s="278"/>
      <c r="X1634" s="278"/>
      <c r="Y1634" s="274"/>
      <c r="Z1634" s="279"/>
      <c r="AA1634" s="279"/>
      <c r="AB1634" s="279"/>
      <c r="AC1634" s="279"/>
      <c r="AD1634" s="279"/>
      <c r="AE1634" s="279"/>
      <c r="AF1634" s="279"/>
      <c r="AG1634" s="280"/>
      <c r="AH1634" s="281"/>
      <c r="AI1634" s="282"/>
    </row>
    <row r="1635" s="52" customFormat="1" ht="112.5" customHeight="1" hidden="1">
      <c r="A1635" s="269"/>
      <c r="B1635" s="270"/>
      <c r="C1635" s="271"/>
      <c r="D1635" s="272"/>
      <c r="E1635" s="272"/>
      <c r="F1635" s="273"/>
      <c r="G1635" s="273"/>
      <c r="H1635" s="274"/>
      <c r="I1635" s="275"/>
      <c r="J1635" s="275"/>
      <c r="K1635" s="275"/>
      <c r="L1635" s="275"/>
      <c r="M1635" s="270"/>
      <c r="N1635" s="276"/>
      <c r="O1635" s="276"/>
      <c r="P1635" s="276"/>
      <c r="Q1635" s="273"/>
      <c r="R1635" s="273"/>
      <c r="S1635" s="273"/>
      <c r="T1635" s="277"/>
      <c r="U1635" s="277"/>
      <c r="V1635" s="277"/>
      <c r="W1635" s="278"/>
      <c r="X1635" s="278"/>
      <c r="Y1635" s="274"/>
      <c r="Z1635" s="279"/>
      <c r="AA1635" s="279"/>
      <c r="AB1635" s="279"/>
      <c r="AC1635" s="279"/>
      <c r="AD1635" s="279"/>
      <c r="AE1635" s="279"/>
      <c r="AF1635" s="279"/>
      <c r="AG1635" s="280"/>
      <c r="AH1635" s="281"/>
      <c r="AI1635" s="282"/>
    </row>
    <row r="1636" s="52" customFormat="1" ht="112.5" customHeight="1" hidden="1">
      <c r="A1636" s="269"/>
      <c r="B1636" s="270"/>
      <c r="C1636" s="271"/>
      <c r="D1636" s="272"/>
      <c r="E1636" s="272"/>
      <c r="F1636" s="273"/>
      <c r="G1636" s="273"/>
      <c r="H1636" s="274"/>
      <c r="I1636" s="275"/>
      <c r="J1636" s="275"/>
      <c r="K1636" s="275"/>
      <c r="L1636" s="275"/>
      <c r="M1636" s="270"/>
      <c r="N1636" s="276"/>
      <c r="O1636" s="276"/>
      <c r="P1636" s="276"/>
      <c r="Q1636" s="273"/>
      <c r="R1636" s="273"/>
      <c r="S1636" s="273"/>
      <c r="T1636" s="277"/>
      <c r="U1636" s="277"/>
      <c r="V1636" s="277"/>
      <c r="W1636" s="278"/>
      <c r="X1636" s="278"/>
      <c r="Y1636" s="274"/>
      <c r="Z1636" s="279"/>
      <c r="AA1636" s="279"/>
      <c r="AB1636" s="279"/>
      <c r="AC1636" s="279"/>
      <c r="AD1636" s="279"/>
      <c r="AE1636" s="279"/>
      <c r="AF1636" s="279"/>
      <c r="AG1636" s="280"/>
      <c r="AH1636" s="281"/>
      <c r="AI1636" s="282"/>
    </row>
    <row r="1637" s="52" customFormat="1" ht="112.5" customHeight="1" hidden="1">
      <c r="A1637" s="269"/>
      <c r="B1637" s="270"/>
      <c r="C1637" s="271"/>
      <c r="D1637" s="272"/>
      <c r="E1637" s="272"/>
      <c r="F1637" s="273"/>
      <c r="G1637" s="273"/>
      <c r="H1637" s="274"/>
      <c r="I1637" s="275"/>
      <c r="J1637" s="275"/>
      <c r="K1637" s="275"/>
      <c r="L1637" s="275"/>
      <c r="M1637" s="270"/>
      <c r="N1637" s="276"/>
      <c r="O1637" s="276"/>
      <c r="P1637" s="276"/>
      <c r="Q1637" s="273"/>
      <c r="R1637" s="273"/>
      <c r="S1637" s="273"/>
      <c r="T1637" s="277"/>
      <c r="U1637" s="277"/>
      <c r="V1637" s="277"/>
      <c r="W1637" s="278"/>
      <c r="X1637" s="278"/>
      <c r="Y1637" s="274"/>
      <c r="Z1637" s="279"/>
      <c r="AA1637" s="279"/>
      <c r="AB1637" s="279"/>
      <c r="AC1637" s="279"/>
      <c r="AD1637" s="279"/>
      <c r="AE1637" s="279"/>
      <c r="AF1637" s="279"/>
      <c r="AG1637" s="280"/>
      <c r="AH1637" s="281"/>
      <c r="AI1637" s="282"/>
    </row>
    <row r="1638" s="52" customFormat="1" ht="112.5" customHeight="1" hidden="1">
      <c r="A1638" s="269"/>
      <c r="B1638" s="270"/>
      <c r="C1638" s="271"/>
      <c r="D1638" s="272"/>
      <c r="E1638" s="272"/>
      <c r="F1638" s="273"/>
      <c r="G1638" s="273"/>
      <c r="H1638" s="274"/>
      <c r="I1638" s="275"/>
      <c r="J1638" s="275"/>
      <c r="K1638" s="275"/>
      <c r="L1638" s="275"/>
      <c r="M1638" s="270"/>
      <c r="N1638" s="276"/>
      <c r="O1638" s="276"/>
      <c r="P1638" s="276"/>
      <c r="Q1638" s="273"/>
      <c r="R1638" s="273"/>
      <c r="S1638" s="273"/>
      <c r="T1638" s="277"/>
      <c r="U1638" s="277"/>
      <c r="V1638" s="277"/>
      <c r="W1638" s="278"/>
      <c r="X1638" s="278"/>
      <c r="Y1638" s="274"/>
      <c r="Z1638" s="279"/>
      <c r="AA1638" s="279"/>
      <c r="AB1638" s="279"/>
      <c r="AC1638" s="279"/>
      <c r="AD1638" s="279"/>
      <c r="AE1638" s="279"/>
      <c r="AF1638" s="279"/>
      <c r="AG1638" s="280"/>
      <c r="AH1638" s="281"/>
      <c r="AI1638" s="282"/>
    </row>
    <row r="1639" s="52" customFormat="1" ht="112.5" customHeight="1" hidden="1">
      <c r="A1639" s="269"/>
      <c r="B1639" s="270"/>
      <c r="C1639" s="271"/>
      <c r="D1639" s="272"/>
      <c r="E1639" s="272"/>
      <c r="F1639" s="273"/>
      <c r="G1639" s="273"/>
      <c r="H1639" s="274"/>
      <c r="I1639" s="275"/>
      <c r="J1639" s="275"/>
      <c r="K1639" s="275"/>
      <c r="L1639" s="275"/>
      <c r="M1639" s="270"/>
      <c r="N1639" s="276"/>
      <c r="O1639" s="276"/>
      <c r="P1639" s="276"/>
      <c r="Q1639" s="273"/>
      <c r="R1639" s="273"/>
      <c r="S1639" s="273"/>
      <c r="T1639" s="277"/>
      <c r="U1639" s="277"/>
      <c r="V1639" s="277"/>
      <c r="W1639" s="278"/>
      <c r="X1639" s="278"/>
      <c r="Y1639" s="274"/>
      <c r="Z1639" s="279"/>
      <c r="AA1639" s="279"/>
      <c r="AB1639" s="279"/>
      <c r="AC1639" s="279"/>
      <c r="AD1639" s="279"/>
      <c r="AE1639" s="279"/>
      <c r="AF1639" s="279"/>
      <c r="AG1639" s="280"/>
      <c r="AH1639" s="281"/>
      <c r="AI1639" s="282"/>
    </row>
    <row r="1640" s="52" customFormat="1" ht="112.5" customHeight="1" hidden="1">
      <c r="A1640" s="269"/>
      <c r="B1640" s="270"/>
      <c r="C1640" s="271"/>
      <c r="D1640" s="272"/>
      <c r="E1640" s="272"/>
      <c r="F1640" s="273"/>
      <c r="G1640" s="273"/>
      <c r="H1640" s="274"/>
      <c r="I1640" s="275"/>
      <c r="J1640" s="275"/>
      <c r="K1640" s="275"/>
      <c r="L1640" s="275"/>
      <c r="M1640" s="270"/>
      <c r="N1640" s="276"/>
      <c r="O1640" s="276"/>
      <c r="P1640" s="276"/>
      <c r="Q1640" s="273"/>
      <c r="R1640" s="273"/>
      <c r="S1640" s="273"/>
      <c r="T1640" s="277"/>
      <c r="U1640" s="277"/>
      <c r="V1640" s="277"/>
      <c r="W1640" s="278"/>
      <c r="X1640" s="278"/>
      <c r="Y1640" s="274"/>
      <c r="Z1640" s="279"/>
      <c r="AA1640" s="279"/>
      <c r="AB1640" s="279"/>
      <c r="AC1640" s="279"/>
      <c r="AD1640" s="279"/>
      <c r="AE1640" s="279"/>
      <c r="AF1640" s="279"/>
      <c r="AG1640" s="280"/>
      <c r="AH1640" s="281"/>
      <c r="AI1640" s="282"/>
    </row>
    <row r="1641" s="52" customFormat="1" ht="112.5" customHeight="1" hidden="1">
      <c r="A1641" s="269"/>
      <c r="B1641" s="270"/>
      <c r="C1641" s="271"/>
      <c r="D1641" s="272"/>
      <c r="E1641" s="272"/>
      <c r="F1641" s="273"/>
      <c r="G1641" s="273"/>
      <c r="H1641" s="274"/>
      <c r="I1641" s="275"/>
      <c r="J1641" s="275"/>
      <c r="K1641" s="275"/>
      <c r="L1641" s="275"/>
      <c r="M1641" s="270"/>
      <c r="N1641" s="276"/>
      <c r="O1641" s="276"/>
      <c r="P1641" s="276"/>
      <c r="Q1641" s="273"/>
      <c r="R1641" s="273"/>
      <c r="S1641" s="273"/>
      <c r="T1641" s="277"/>
      <c r="U1641" s="277"/>
      <c r="V1641" s="277"/>
      <c r="W1641" s="278"/>
      <c r="X1641" s="278"/>
      <c r="Y1641" s="274"/>
      <c r="Z1641" s="279"/>
      <c r="AA1641" s="279"/>
      <c r="AB1641" s="279"/>
      <c r="AC1641" s="279"/>
      <c r="AD1641" s="279"/>
      <c r="AE1641" s="279"/>
      <c r="AF1641" s="279"/>
      <c r="AG1641" s="280"/>
      <c r="AH1641" s="281"/>
      <c r="AI1641" s="282"/>
    </row>
    <row r="1642" s="52" customFormat="1" ht="112.5" customHeight="1" hidden="1">
      <c r="A1642" s="269"/>
      <c r="B1642" s="270"/>
      <c r="C1642" s="271"/>
      <c r="D1642" s="272"/>
      <c r="E1642" s="272"/>
      <c r="F1642" s="273"/>
      <c r="G1642" s="273"/>
      <c r="H1642" s="274"/>
      <c r="I1642" s="275"/>
      <c r="J1642" s="275"/>
      <c r="K1642" s="275"/>
      <c r="L1642" s="275"/>
      <c r="M1642" s="270"/>
      <c r="N1642" s="276"/>
      <c r="O1642" s="276"/>
      <c r="P1642" s="276"/>
      <c r="Q1642" s="273"/>
      <c r="R1642" s="273"/>
      <c r="S1642" s="273"/>
      <c r="T1642" s="277"/>
      <c r="U1642" s="277"/>
      <c r="V1642" s="277"/>
      <c r="W1642" s="278"/>
      <c r="X1642" s="278"/>
      <c r="Y1642" s="274"/>
      <c r="Z1642" s="279"/>
      <c r="AA1642" s="279"/>
      <c r="AB1642" s="279"/>
      <c r="AC1642" s="279"/>
      <c r="AD1642" s="279"/>
      <c r="AE1642" s="279"/>
      <c r="AF1642" s="279"/>
      <c r="AG1642" s="280"/>
      <c r="AH1642" s="281"/>
      <c r="AI1642" s="282"/>
    </row>
    <row r="1643" s="52" customFormat="1" ht="112.5" customHeight="1" hidden="1">
      <c r="A1643" s="269"/>
      <c r="B1643" s="270"/>
      <c r="C1643" s="271"/>
      <c r="D1643" s="272"/>
      <c r="E1643" s="272"/>
      <c r="F1643" s="273"/>
      <c r="G1643" s="273"/>
      <c r="H1643" s="274"/>
      <c r="I1643" s="275"/>
      <c r="J1643" s="275"/>
      <c r="K1643" s="275"/>
      <c r="L1643" s="275"/>
      <c r="M1643" s="270"/>
      <c r="N1643" s="276"/>
      <c r="O1643" s="276"/>
      <c r="P1643" s="276"/>
      <c r="Q1643" s="273"/>
      <c r="R1643" s="273"/>
      <c r="S1643" s="273"/>
      <c r="T1643" s="277"/>
      <c r="U1643" s="277"/>
      <c r="V1643" s="277"/>
      <c r="W1643" s="278"/>
      <c r="X1643" s="278"/>
      <c r="Y1643" s="274"/>
      <c r="Z1643" s="279"/>
      <c r="AA1643" s="279"/>
      <c r="AB1643" s="279"/>
      <c r="AC1643" s="279"/>
      <c r="AD1643" s="279"/>
      <c r="AE1643" s="279"/>
      <c r="AF1643" s="279"/>
      <c r="AG1643" s="280"/>
      <c r="AH1643" s="281"/>
      <c r="AI1643" s="282"/>
    </row>
    <row r="1644" s="52" customFormat="1" ht="112.5" customHeight="1" hidden="1">
      <c r="A1644" s="269"/>
      <c r="B1644" s="270"/>
      <c r="C1644" s="271"/>
      <c r="D1644" s="272"/>
      <c r="E1644" s="272"/>
      <c r="F1644" s="273"/>
      <c r="G1644" s="273"/>
      <c r="H1644" s="274"/>
      <c r="I1644" s="275"/>
      <c r="J1644" s="275"/>
      <c r="K1644" s="275"/>
      <c r="L1644" s="275"/>
      <c r="M1644" s="270"/>
      <c r="N1644" s="276"/>
      <c r="O1644" s="276"/>
      <c r="P1644" s="276"/>
      <c r="Q1644" s="273"/>
      <c r="R1644" s="273"/>
      <c r="S1644" s="273"/>
      <c r="T1644" s="277"/>
      <c r="U1644" s="277"/>
      <c r="V1644" s="277"/>
      <c r="W1644" s="278"/>
      <c r="X1644" s="278"/>
      <c r="Y1644" s="274"/>
      <c r="Z1644" s="279"/>
      <c r="AA1644" s="279"/>
      <c r="AB1644" s="279"/>
      <c r="AC1644" s="279"/>
      <c r="AD1644" s="279"/>
      <c r="AE1644" s="279"/>
      <c r="AF1644" s="279"/>
      <c r="AG1644" s="280"/>
      <c r="AH1644" s="281"/>
      <c r="AI1644" s="282"/>
    </row>
    <row r="1645" s="52" customFormat="1" ht="112.5" customHeight="1" hidden="1">
      <c r="A1645" s="269"/>
      <c r="B1645" s="270"/>
      <c r="C1645" s="271"/>
      <c r="D1645" s="272"/>
      <c r="E1645" s="272"/>
      <c r="F1645" s="273"/>
      <c r="G1645" s="273"/>
      <c r="H1645" s="274"/>
      <c r="I1645" s="275"/>
      <c r="J1645" s="275"/>
      <c r="K1645" s="275"/>
      <c r="L1645" s="275"/>
      <c r="M1645" s="270"/>
      <c r="N1645" s="276"/>
      <c r="O1645" s="276"/>
      <c r="P1645" s="276"/>
      <c r="Q1645" s="273"/>
      <c r="R1645" s="273"/>
      <c r="S1645" s="273"/>
      <c r="T1645" s="277"/>
      <c r="U1645" s="277"/>
      <c r="V1645" s="277"/>
      <c r="W1645" s="278"/>
      <c r="X1645" s="278"/>
      <c r="Y1645" s="274"/>
      <c r="Z1645" s="279"/>
      <c r="AA1645" s="279"/>
      <c r="AB1645" s="279"/>
      <c r="AC1645" s="279"/>
      <c r="AD1645" s="279"/>
      <c r="AE1645" s="279"/>
      <c r="AF1645" s="279"/>
      <c r="AG1645" s="280"/>
      <c r="AH1645" s="281"/>
      <c r="AI1645" s="282"/>
    </row>
    <row r="1646" s="52" customFormat="1" ht="112.5" customHeight="1" hidden="1">
      <c r="A1646" s="269"/>
      <c r="B1646" s="270"/>
      <c r="C1646" s="271"/>
      <c r="D1646" s="272"/>
      <c r="E1646" s="272"/>
      <c r="F1646" s="273"/>
      <c r="G1646" s="273"/>
      <c r="H1646" s="274"/>
      <c r="I1646" s="275"/>
      <c r="J1646" s="275"/>
      <c r="K1646" s="275"/>
      <c r="L1646" s="275"/>
      <c r="M1646" s="270"/>
      <c r="N1646" s="276"/>
      <c r="O1646" s="276"/>
      <c r="P1646" s="276"/>
      <c r="Q1646" s="273"/>
      <c r="R1646" s="273"/>
      <c r="S1646" s="273"/>
      <c r="T1646" s="277"/>
      <c r="U1646" s="277"/>
      <c r="V1646" s="277"/>
      <c r="W1646" s="278"/>
      <c r="X1646" s="278"/>
      <c r="Y1646" s="274"/>
      <c r="Z1646" s="279"/>
      <c r="AA1646" s="279"/>
      <c r="AB1646" s="279"/>
      <c r="AC1646" s="279"/>
      <c r="AD1646" s="279"/>
      <c r="AE1646" s="279"/>
      <c r="AF1646" s="279"/>
      <c r="AG1646" s="280"/>
      <c r="AH1646" s="281"/>
      <c r="AI1646" s="282"/>
    </row>
    <row r="1647" s="52" customFormat="1" ht="112.5" customHeight="1" hidden="1">
      <c r="A1647" s="269"/>
      <c r="B1647" s="270"/>
      <c r="C1647" s="271"/>
      <c r="D1647" s="272"/>
      <c r="E1647" s="272"/>
      <c r="F1647" s="273"/>
      <c r="G1647" s="273"/>
      <c r="H1647" s="274"/>
      <c r="I1647" s="275"/>
      <c r="J1647" s="275"/>
      <c r="K1647" s="275"/>
      <c r="L1647" s="275"/>
      <c r="M1647" s="270"/>
      <c r="N1647" s="276"/>
      <c r="O1647" s="276"/>
      <c r="P1647" s="276"/>
      <c r="Q1647" s="273"/>
      <c r="R1647" s="273"/>
      <c r="S1647" s="273"/>
      <c r="T1647" s="277"/>
      <c r="U1647" s="277"/>
      <c r="V1647" s="277"/>
      <c r="W1647" s="278"/>
      <c r="X1647" s="278"/>
      <c r="Y1647" s="274"/>
      <c r="Z1647" s="279"/>
      <c r="AA1647" s="279"/>
      <c r="AB1647" s="279"/>
      <c r="AC1647" s="279"/>
      <c r="AD1647" s="279"/>
      <c r="AE1647" s="279"/>
      <c r="AF1647" s="279"/>
      <c r="AG1647" s="280"/>
      <c r="AH1647" s="281"/>
      <c r="AI1647" s="282"/>
    </row>
    <row r="1648" s="52" customFormat="1" ht="112.5" customHeight="1" hidden="1">
      <c r="A1648" s="269"/>
      <c r="B1648" s="270"/>
      <c r="C1648" s="271"/>
      <c r="D1648" s="272"/>
      <c r="E1648" s="272"/>
      <c r="F1648" s="273"/>
      <c r="G1648" s="273"/>
      <c r="H1648" s="274"/>
      <c r="I1648" s="275"/>
      <c r="J1648" s="275"/>
      <c r="K1648" s="275"/>
      <c r="L1648" s="275"/>
      <c r="M1648" s="270"/>
      <c r="N1648" s="276"/>
      <c r="O1648" s="276"/>
      <c r="P1648" s="276"/>
      <c r="Q1648" s="273"/>
      <c r="R1648" s="273"/>
      <c r="S1648" s="273"/>
      <c r="T1648" s="277"/>
      <c r="U1648" s="277"/>
      <c r="V1648" s="277"/>
      <c r="W1648" s="278"/>
      <c r="X1648" s="278"/>
      <c r="Y1648" s="274"/>
      <c r="Z1648" s="279"/>
      <c r="AA1648" s="279"/>
      <c r="AB1648" s="279"/>
      <c r="AC1648" s="279"/>
      <c r="AD1648" s="279"/>
      <c r="AE1648" s="279"/>
      <c r="AF1648" s="279"/>
      <c r="AG1648" s="280"/>
      <c r="AH1648" s="281"/>
      <c r="AI1648" s="282"/>
    </row>
    <row r="1649" s="52" customFormat="1" ht="112.5" customHeight="1" hidden="1">
      <c r="A1649" s="269"/>
      <c r="B1649" s="270"/>
      <c r="C1649" s="271"/>
      <c r="D1649" s="272"/>
      <c r="E1649" s="272"/>
      <c r="F1649" s="273"/>
      <c r="G1649" s="273"/>
      <c r="H1649" s="274"/>
      <c r="I1649" s="275"/>
      <c r="J1649" s="275"/>
      <c r="K1649" s="275"/>
      <c r="L1649" s="275"/>
      <c r="M1649" s="270"/>
      <c r="N1649" s="276"/>
      <c r="O1649" s="276"/>
      <c r="P1649" s="276"/>
      <c r="Q1649" s="273"/>
      <c r="R1649" s="273"/>
      <c r="S1649" s="273"/>
      <c r="T1649" s="277"/>
      <c r="U1649" s="277"/>
      <c r="V1649" s="277"/>
      <c r="W1649" s="278"/>
      <c r="X1649" s="278"/>
      <c r="Y1649" s="274"/>
      <c r="Z1649" s="279"/>
      <c r="AA1649" s="279"/>
      <c r="AB1649" s="279"/>
      <c r="AC1649" s="279"/>
      <c r="AD1649" s="279"/>
      <c r="AE1649" s="279"/>
      <c r="AF1649" s="279"/>
      <c r="AG1649" s="280"/>
      <c r="AH1649" s="281"/>
      <c r="AI1649" s="282"/>
    </row>
    <row r="1650" s="52" customFormat="1" ht="112.5" customHeight="1" hidden="1">
      <c r="A1650" s="269"/>
      <c r="B1650" s="270"/>
      <c r="C1650" s="271"/>
      <c r="D1650" s="272"/>
      <c r="E1650" s="272"/>
      <c r="F1650" s="273"/>
      <c r="G1650" s="273"/>
      <c r="H1650" s="274"/>
      <c r="I1650" s="275"/>
      <c r="J1650" s="275"/>
      <c r="K1650" s="275"/>
      <c r="L1650" s="275"/>
      <c r="M1650" s="270"/>
      <c r="N1650" s="276"/>
      <c r="O1650" s="276"/>
      <c r="P1650" s="276"/>
      <c r="Q1650" s="273"/>
      <c r="R1650" s="273"/>
      <c r="S1650" s="273"/>
      <c r="T1650" s="277"/>
      <c r="U1650" s="277"/>
      <c r="V1650" s="277"/>
      <c r="W1650" s="278"/>
      <c r="X1650" s="278"/>
      <c r="Y1650" s="274"/>
      <c r="Z1650" s="279"/>
      <c r="AA1650" s="279"/>
      <c r="AB1650" s="279"/>
      <c r="AC1650" s="279"/>
      <c r="AD1650" s="279"/>
      <c r="AE1650" s="279"/>
      <c r="AF1650" s="279"/>
      <c r="AG1650" s="280"/>
      <c r="AH1650" s="281"/>
      <c r="AI1650" s="282"/>
    </row>
    <row r="1651" s="52" customFormat="1" ht="112.5" customHeight="1" hidden="1">
      <c r="A1651" s="269"/>
      <c r="B1651" s="270"/>
      <c r="C1651" s="271"/>
      <c r="D1651" s="272"/>
      <c r="E1651" s="272"/>
      <c r="F1651" s="273"/>
      <c r="G1651" s="273"/>
      <c r="H1651" s="274"/>
      <c r="I1651" s="275"/>
      <c r="J1651" s="275"/>
      <c r="K1651" s="275"/>
      <c r="L1651" s="275"/>
      <c r="M1651" s="270"/>
      <c r="N1651" s="276"/>
      <c r="O1651" s="276"/>
      <c r="P1651" s="276"/>
      <c r="Q1651" s="273"/>
      <c r="R1651" s="273"/>
      <c r="S1651" s="273"/>
      <c r="T1651" s="277"/>
      <c r="U1651" s="277"/>
      <c r="V1651" s="277"/>
      <c r="W1651" s="278"/>
      <c r="X1651" s="278"/>
      <c r="Y1651" s="274"/>
      <c r="Z1651" s="279"/>
      <c r="AA1651" s="279"/>
      <c r="AB1651" s="279"/>
      <c r="AC1651" s="279"/>
      <c r="AD1651" s="279"/>
      <c r="AE1651" s="279"/>
      <c r="AF1651" s="279"/>
      <c r="AG1651" s="280"/>
      <c r="AH1651" s="281"/>
      <c r="AI1651" s="282"/>
    </row>
    <row r="1652" s="52" customFormat="1" ht="112.5" customHeight="1" hidden="1">
      <c r="A1652" s="269"/>
      <c r="B1652" s="270"/>
      <c r="C1652" s="271"/>
      <c r="D1652" s="272"/>
      <c r="E1652" s="272"/>
      <c r="F1652" s="273"/>
      <c r="G1652" s="273"/>
      <c r="H1652" s="274"/>
      <c r="I1652" s="275"/>
      <c r="J1652" s="275"/>
      <c r="K1652" s="275"/>
      <c r="L1652" s="275"/>
      <c r="M1652" s="270"/>
      <c r="N1652" s="276"/>
      <c r="O1652" s="276"/>
      <c r="P1652" s="276"/>
      <c r="Q1652" s="273"/>
      <c r="R1652" s="273"/>
      <c r="S1652" s="273"/>
      <c r="T1652" s="277"/>
      <c r="U1652" s="277"/>
      <c r="V1652" s="277"/>
      <c r="W1652" s="278"/>
      <c r="X1652" s="278"/>
      <c r="Y1652" s="274"/>
      <c r="Z1652" s="279"/>
      <c r="AA1652" s="279"/>
      <c r="AB1652" s="279"/>
      <c r="AC1652" s="279"/>
      <c r="AD1652" s="279"/>
      <c r="AE1652" s="279"/>
      <c r="AF1652" s="279"/>
      <c r="AG1652" s="280"/>
      <c r="AH1652" s="281"/>
      <c r="AI1652" s="282"/>
    </row>
    <row r="1653" s="52" customFormat="1" ht="112.5" customHeight="1" hidden="1">
      <c r="A1653" s="269"/>
      <c r="B1653" s="270"/>
      <c r="C1653" s="271"/>
      <c r="D1653" s="272"/>
      <c r="E1653" s="272"/>
      <c r="F1653" s="273"/>
      <c r="G1653" s="273"/>
      <c r="H1653" s="274"/>
      <c r="I1653" s="275"/>
      <c r="J1653" s="275"/>
      <c r="K1653" s="275"/>
      <c r="L1653" s="275"/>
      <c r="M1653" s="270"/>
      <c r="N1653" s="276"/>
      <c r="O1653" s="276"/>
      <c r="P1653" s="276"/>
      <c r="Q1653" s="273"/>
      <c r="R1653" s="273"/>
      <c r="S1653" s="273"/>
      <c r="T1653" s="277"/>
      <c r="U1653" s="277"/>
      <c r="V1653" s="277"/>
      <c r="W1653" s="278"/>
      <c r="X1653" s="278"/>
      <c r="Y1653" s="274"/>
      <c r="Z1653" s="279"/>
      <c r="AA1653" s="279"/>
      <c r="AB1653" s="279"/>
      <c r="AC1653" s="279"/>
      <c r="AD1653" s="279"/>
      <c r="AE1653" s="279"/>
      <c r="AF1653" s="279"/>
      <c r="AG1653" s="280"/>
      <c r="AH1653" s="281"/>
      <c r="AI1653" s="282"/>
    </row>
    <row r="1654" s="52" customFormat="1" ht="112.5" customHeight="1" hidden="1">
      <c r="A1654" s="269"/>
      <c r="B1654" s="270"/>
      <c r="C1654" s="271"/>
      <c r="D1654" s="272"/>
      <c r="E1654" s="272"/>
      <c r="F1654" s="273"/>
      <c r="G1654" s="273"/>
      <c r="H1654" s="274"/>
      <c r="I1654" s="275"/>
      <c r="J1654" s="275"/>
      <c r="K1654" s="275"/>
      <c r="L1654" s="275"/>
      <c r="M1654" s="270"/>
      <c r="N1654" s="276"/>
      <c r="O1654" s="276"/>
      <c r="P1654" s="276"/>
      <c r="Q1654" s="273"/>
      <c r="R1654" s="273"/>
      <c r="S1654" s="273"/>
      <c r="T1654" s="277"/>
      <c r="U1654" s="277"/>
      <c r="V1654" s="277"/>
      <c r="W1654" s="278"/>
      <c r="X1654" s="278"/>
      <c r="Y1654" s="274"/>
      <c r="Z1654" s="279"/>
      <c r="AA1654" s="279"/>
      <c r="AB1654" s="279"/>
      <c r="AC1654" s="279"/>
      <c r="AD1654" s="279"/>
      <c r="AE1654" s="279"/>
      <c r="AF1654" s="279"/>
      <c r="AG1654" s="280"/>
      <c r="AH1654" s="281"/>
      <c r="AI1654" s="282"/>
    </row>
    <row r="1655" s="52" customFormat="1" ht="112.5" customHeight="1" hidden="1">
      <c r="A1655" s="269"/>
      <c r="B1655" s="270"/>
      <c r="C1655" s="271"/>
      <c r="D1655" s="272"/>
      <c r="E1655" s="272"/>
      <c r="F1655" s="273"/>
      <c r="G1655" s="273"/>
      <c r="H1655" s="274"/>
      <c r="I1655" s="275"/>
      <c r="J1655" s="275"/>
      <c r="K1655" s="275"/>
      <c r="L1655" s="275"/>
      <c r="M1655" s="270"/>
      <c r="N1655" s="276"/>
      <c r="O1655" s="276"/>
      <c r="P1655" s="276"/>
      <c r="Q1655" s="273"/>
      <c r="R1655" s="273"/>
      <c r="S1655" s="273"/>
      <c r="T1655" s="277"/>
      <c r="U1655" s="277"/>
      <c r="V1655" s="277"/>
      <c r="W1655" s="278"/>
      <c r="X1655" s="278"/>
      <c r="Y1655" s="274"/>
      <c r="Z1655" s="279"/>
      <c r="AA1655" s="279"/>
      <c r="AB1655" s="279"/>
      <c r="AC1655" s="279"/>
      <c r="AD1655" s="279"/>
      <c r="AE1655" s="279"/>
      <c r="AF1655" s="279"/>
      <c r="AG1655" s="280"/>
      <c r="AH1655" s="281"/>
      <c r="AI1655" s="282"/>
    </row>
    <row r="1656" s="52" customFormat="1" ht="112.5" customHeight="1" hidden="1">
      <c r="A1656" s="269"/>
      <c r="B1656" s="270"/>
      <c r="C1656" s="271"/>
      <c r="D1656" s="272"/>
      <c r="E1656" s="272"/>
      <c r="F1656" s="273"/>
      <c r="G1656" s="273"/>
      <c r="H1656" s="274"/>
      <c r="I1656" s="275"/>
      <c r="J1656" s="275"/>
      <c r="K1656" s="275"/>
      <c r="L1656" s="275"/>
      <c r="M1656" s="270"/>
      <c r="N1656" s="276"/>
      <c r="O1656" s="276"/>
      <c r="P1656" s="276"/>
      <c r="Q1656" s="273"/>
      <c r="R1656" s="273"/>
      <c r="S1656" s="273"/>
      <c r="T1656" s="277"/>
      <c r="U1656" s="277"/>
      <c r="V1656" s="277"/>
      <c r="W1656" s="278"/>
      <c r="X1656" s="278"/>
      <c r="Y1656" s="274"/>
      <c r="Z1656" s="279"/>
      <c r="AA1656" s="279"/>
      <c r="AB1656" s="279"/>
      <c r="AC1656" s="279"/>
      <c r="AD1656" s="279"/>
      <c r="AE1656" s="279"/>
      <c r="AF1656" s="279"/>
      <c r="AG1656" s="280"/>
      <c r="AH1656" s="281"/>
      <c r="AI1656" s="282"/>
    </row>
    <row r="1657" s="52" customFormat="1" ht="112.5" customHeight="1" hidden="1">
      <c r="A1657" s="269"/>
      <c r="B1657" s="270"/>
      <c r="C1657" s="271"/>
      <c r="D1657" s="272"/>
      <c r="E1657" s="272"/>
      <c r="F1657" s="273"/>
      <c r="G1657" s="273"/>
      <c r="H1657" s="274"/>
      <c r="I1657" s="275"/>
      <c r="J1657" s="275"/>
      <c r="K1657" s="275"/>
      <c r="L1657" s="275"/>
      <c r="M1657" s="270"/>
      <c r="N1657" s="276"/>
      <c r="O1657" s="276"/>
      <c r="P1657" s="276"/>
      <c r="Q1657" s="273"/>
      <c r="R1657" s="273"/>
      <c r="S1657" s="273"/>
      <c r="T1657" s="277"/>
      <c r="U1657" s="277"/>
      <c r="V1657" s="277"/>
      <c r="W1657" s="278"/>
      <c r="X1657" s="278"/>
      <c r="Y1657" s="274"/>
      <c r="Z1657" s="279"/>
      <c r="AA1657" s="279"/>
      <c r="AB1657" s="279"/>
      <c r="AC1657" s="279"/>
      <c r="AD1657" s="279"/>
      <c r="AE1657" s="279"/>
      <c r="AF1657" s="279"/>
      <c r="AG1657" s="280"/>
      <c r="AH1657" s="281"/>
      <c r="AI1657" s="282"/>
    </row>
    <row r="1658" s="52" customFormat="1" ht="112.5" customHeight="1" hidden="1">
      <c r="A1658" s="269"/>
      <c r="B1658" s="270"/>
      <c r="C1658" s="271"/>
      <c r="D1658" s="272"/>
      <c r="E1658" s="272"/>
      <c r="F1658" s="273"/>
      <c r="G1658" s="273"/>
      <c r="H1658" s="274"/>
      <c r="I1658" s="275"/>
      <c r="J1658" s="275"/>
      <c r="K1658" s="275"/>
      <c r="L1658" s="275"/>
      <c r="M1658" s="270"/>
      <c r="N1658" s="276"/>
      <c r="O1658" s="276"/>
      <c r="P1658" s="276"/>
      <c r="Q1658" s="273"/>
      <c r="R1658" s="273"/>
      <c r="S1658" s="273"/>
      <c r="T1658" s="277"/>
      <c r="U1658" s="277"/>
      <c r="V1658" s="277"/>
      <c r="W1658" s="278"/>
      <c r="X1658" s="278"/>
      <c r="Y1658" s="274"/>
      <c r="Z1658" s="279"/>
      <c r="AA1658" s="279"/>
      <c r="AB1658" s="279"/>
      <c r="AC1658" s="279"/>
      <c r="AD1658" s="279"/>
      <c r="AE1658" s="279"/>
      <c r="AF1658" s="279"/>
      <c r="AG1658" s="280"/>
      <c r="AH1658" s="281"/>
      <c r="AI1658" s="282"/>
    </row>
    <row r="1659" s="52" customFormat="1" ht="112.5" customHeight="1" hidden="1">
      <c r="A1659" s="269"/>
      <c r="B1659" s="270"/>
      <c r="C1659" s="271"/>
      <c r="D1659" s="272"/>
      <c r="E1659" s="272"/>
      <c r="F1659" s="273"/>
      <c r="G1659" s="273"/>
      <c r="H1659" s="274"/>
      <c r="I1659" s="275"/>
      <c r="J1659" s="275"/>
      <c r="K1659" s="275"/>
      <c r="L1659" s="275"/>
      <c r="M1659" s="270"/>
      <c r="N1659" s="276"/>
      <c r="O1659" s="276"/>
      <c r="P1659" s="276"/>
      <c r="Q1659" s="273"/>
      <c r="R1659" s="273"/>
      <c r="S1659" s="273"/>
      <c r="T1659" s="277"/>
      <c r="U1659" s="277"/>
      <c r="V1659" s="277"/>
      <c r="W1659" s="278"/>
      <c r="X1659" s="278"/>
      <c r="Y1659" s="274"/>
      <c r="Z1659" s="279"/>
      <c r="AA1659" s="279"/>
      <c r="AB1659" s="279"/>
      <c r="AC1659" s="279"/>
      <c r="AD1659" s="279"/>
      <c r="AE1659" s="279"/>
      <c r="AF1659" s="279"/>
      <c r="AG1659" s="280"/>
      <c r="AH1659" s="281"/>
      <c r="AI1659" s="282"/>
    </row>
    <row r="1660" s="52" customFormat="1" ht="112.5" customHeight="1" hidden="1">
      <c r="A1660" s="269"/>
      <c r="B1660" s="270"/>
      <c r="C1660" s="271"/>
      <c r="D1660" s="272"/>
      <c r="E1660" s="272"/>
      <c r="F1660" s="273"/>
      <c r="G1660" s="273"/>
      <c r="H1660" s="274"/>
      <c r="I1660" s="275"/>
      <c r="J1660" s="275"/>
      <c r="K1660" s="275"/>
      <c r="L1660" s="275"/>
      <c r="M1660" s="270"/>
      <c r="N1660" s="276"/>
      <c r="O1660" s="276"/>
      <c r="P1660" s="276"/>
      <c r="Q1660" s="273"/>
      <c r="R1660" s="273"/>
      <c r="S1660" s="273"/>
      <c r="T1660" s="277"/>
      <c r="U1660" s="277"/>
      <c r="V1660" s="277"/>
      <c r="W1660" s="278"/>
      <c r="X1660" s="278"/>
      <c r="Y1660" s="274"/>
      <c r="Z1660" s="279"/>
      <c r="AA1660" s="279"/>
      <c r="AB1660" s="279"/>
      <c r="AC1660" s="279"/>
      <c r="AD1660" s="279"/>
      <c r="AE1660" s="279"/>
      <c r="AF1660" s="279"/>
      <c r="AG1660" s="280"/>
      <c r="AH1660" s="281"/>
      <c r="AI1660" s="282"/>
    </row>
    <row r="1661" s="52" customFormat="1" ht="112.5" customHeight="1" hidden="1">
      <c r="A1661" s="269"/>
      <c r="B1661" s="270"/>
      <c r="C1661" s="271"/>
      <c r="D1661" s="272"/>
      <c r="E1661" s="272"/>
      <c r="F1661" s="273"/>
      <c r="G1661" s="273"/>
      <c r="H1661" s="274"/>
      <c r="I1661" s="275"/>
      <c r="J1661" s="275"/>
      <c r="K1661" s="275"/>
      <c r="L1661" s="275"/>
      <c r="M1661" s="270"/>
      <c r="N1661" s="276"/>
      <c r="O1661" s="276"/>
      <c r="P1661" s="276"/>
      <c r="Q1661" s="273"/>
      <c r="R1661" s="273"/>
      <c r="S1661" s="273"/>
      <c r="T1661" s="277"/>
      <c r="U1661" s="277"/>
      <c r="V1661" s="277"/>
      <c r="W1661" s="278"/>
      <c r="X1661" s="278"/>
      <c r="Y1661" s="274"/>
      <c r="Z1661" s="279"/>
      <c r="AA1661" s="279"/>
      <c r="AB1661" s="279"/>
      <c r="AC1661" s="279"/>
      <c r="AD1661" s="279"/>
      <c r="AE1661" s="279"/>
      <c r="AF1661" s="279"/>
      <c r="AG1661" s="280"/>
      <c r="AH1661" s="281"/>
      <c r="AI1661" s="282"/>
    </row>
    <row r="1662" s="52" customFormat="1" ht="112.5" customHeight="1" hidden="1">
      <c r="A1662" s="269"/>
      <c r="B1662" s="270"/>
      <c r="C1662" s="271"/>
      <c r="D1662" s="272"/>
      <c r="E1662" s="272"/>
      <c r="F1662" s="273"/>
      <c r="G1662" s="273"/>
      <c r="H1662" s="274"/>
      <c r="I1662" s="275"/>
      <c r="J1662" s="275"/>
      <c r="K1662" s="275"/>
      <c r="L1662" s="275"/>
      <c r="M1662" s="270"/>
      <c r="N1662" s="276"/>
      <c r="O1662" s="276"/>
      <c r="P1662" s="276"/>
      <c r="Q1662" s="273"/>
      <c r="R1662" s="273"/>
      <c r="S1662" s="273"/>
      <c r="T1662" s="277"/>
      <c r="U1662" s="277"/>
      <c r="V1662" s="277"/>
      <c r="W1662" s="278"/>
      <c r="X1662" s="278"/>
      <c r="Y1662" s="274"/>
      <c r="Z1662" s="279"/>
      <c r="AA1662" s="279"/>
      <c r="AB1662" s="279"/>
      <c r="AC1662" s="279"/>
      <c r="AD1662" s="279"/>
      <c r="AE1662" s="279"/>
      <c r="AF1662" s="279"/>
      <c r="AG1662" s="280"/>
      <c r="AH1662" s="281"/>
      <c r="AI1662" s="282"/>
    </row>
    <row r="1663" s="52" customFormat="1" ht="112.5" customHeight="1" hidden="1">
      <c r="A1663" s="269"/>
      <c r="B1663" s="270"/>
      <c r="C1663" s="271"/>
      <c r="D1663" s="272"/>
      <c r="E1663" s="272"/>
      <c r="F1663" s="273"/>
      <c r="G1663" s="273"/>
      <c r="H1663" s="274"/>
      <c r="I1663" s="275"/>
      <c r="J1663" s="275"/>
      <c r="K1663" s="275"/>
      <c r="L1663" s="275"/>
      <c r="M1663" s="270"/>
      <c r="N1663" s="276"/>
      <c r="O1663" s="276"/>
      <c r="P1663" s="276"/>
      <c r="Q1663" s="273"/>
      <c r="R1663" s="273"/>
      <c r="S1663" s="273"/>
      <c r="T1663" s="277"/>
      <c r="U1663" s="277"/>
      <c r="V1663" s="277"/>
      <c r="W1663" s="278"/>
      <c r="X1663" s="278"/>
      <c r="Y1663" s="274"/>
      <c r="Z1663" s="279"/>
      <c r="AA1663" s="279"/>
      <c r="AB1663" s="279"/>
      <c r="AC1663" s="279"/>
      <c r="AD1663" s="279"/>
      <c r="AE1663" s="279"/>
      <c r="AF1663" s="279"/>
      <c r="AG1663" s="280"/>
      <c r="AH1663" s="281"/>
      <c r="AI1663" s="282"/>
    </row>
    <row r="1664" s="52" customFormat="1" ht="112.5" customHeight="1" hidden="1">
      <c r="A1664" s="269"/>
      <c r="B1664" s="270"/>
      <c r="C1664" s="271"/>
      <c r="D1664" s="272"/>
      <c r="E1664" s="272"/>
      <c r="F1664" s="273"/>
      <c r="G1664" s="273"/>
      <c r="H1664" s="274"/>
      <c r="I1664" s="275"/>
      <c r="J1664" s="275"/>
      <c r="K1664" s="275"/>
      <c r="L1664" s="275"/>
      <c r="M1664" s="270"/>
      <c r="N1664" s="276"/>
      <c r="O1664" s="276"/>
      <c r="P1664" s="276"/>
      <c r="Q1664" s="273"/>
      <c r="R1664" s="273"/>
      <c r="S1664" s="273"/>
      <c r="T1664" s="277"/>
      <c r="U1664" s="277"/>
      <c r="V1664" s="277"/>
      <c r="W1664" s="278"/>
      <c r="X1664" s="278"/>
      <c r="Y1664" s="274"/>
      <c r="Z1664" s="279"/>
      <c r="AA1664" s="279"/>
      <c r="AB1664" s="279"/>
      <c r="AC1664" s="279"/>
      <c r="AD1664" s="279"/>
      <c r="AE1664" s="279"/>
      <c r="AF1664" s="279"/>
      <c r="AG1664" s="280"/>
      <c r="AH1664" s="281"/>
      <c r="AI1664" s="282"/>
    </row>
    <row r="1665" s="52" customFormat="1" ht="112.5" customHeight="1" hidden="1">
      <c r="A1665" s="269"/>
      <c r="B1665" s="270"/>
      <c r="C1665" s="271"/>
      <c r="D1665" s="272"/>
      <c r="E1665" s="272"/>
      <c r="F1665" s="273"/>
      <c r="G1665" s="273"/>
      <c r="H1665" s="274"/>
      <c r="I1665" s="275"/>
      <c r="J1665" s="275"/>
      <c r="K1665" s="275"/>
      <c r="L1665" s="275"/>
      <c r="M1665" s="270"/>
      <c r="N1665" s="276"/>
      <c r="O1665" s="276"/>
      <c r="P1665" s="276"/>
      <c r="Q1665" s="273"/>
      <c r="R1665" s="273"/>
      <c r="S1665" s="273"/>
      <c r="T1665" s="277"/>
      <c r="U1665" s="277"/>
      <c r="V1665" s="277"/>
      <c r="W1665" s="278"/>
      <c r="X1665" s="278"/>
      <c r="Y1665" s="274"/>
      <c r="Z1665" s="279"/>
      <c r="AA1665" s="279"/>
      <c r="AB1665" s="279"/>
      <c r="AC1665" s="279"/>
      <c r="AD1665" s="279"/>
      <c r="AE1665" s="279"/>
      <c r="AF1665" s="279"/>
      <c r="AG1665" s="280"/>
      <c r="AH1665" s="281"/>
      <c r="AI1665" s="282"/>
    </row>
    <row r="1666" s="52" customFormat="1" ht="112.5" customHeight="1" hidden="1">
      <c r="A1666" s="269"/>
      <c r="B1666" s="270"/>
      <c r="C1666" s="271"/>
      <c r="D1666" s="272"/>
      <c r="E1666" s="272"/>
      <c r="F1666" s="273"/>
      <c r="G1666" s="273"/>
      <c r="H1666" s="274"/>
      <c r="I1666" s="275"/>
      <c r="J1666" s="275"/>
      <c r="K1666" s="275"/>
      <c r="L1666" s="275"/>
      <c r="M1666" s="270"/>
      <c r="N1666" s="276"/>
      <c r="O1666" s="276"/>
      <c r="P1666" s="276"/>
      <c r="Q1666" s="273"/>
      <c r="R1666" s="273"/>
      <c r="S1666" s="273"/>
      <c r="T1666" s="277"/>
      <c r="U1666" s="277"/>
      <c r="V1666" s="277"/>
      <c r="W1666" s="278"/>
      <c r="X1666" s="278"/>
      <c r="Y1666" s="274"/>
      <c r="Z1666" s="279"/>
      <c r="AA1666" s="279"/>
      <c r="AB1666" s="279"/>
      <c r="AC1666" s="279"/>
      <c r="AD1666" s="279"/>
      <c r="AE1666" s="279"/>
      <c r="AF1666" s="279"/>
      <c r="AG1666" s="280"/>
      <c r="AH1666" s="281"/>
      <c r="AI1666" s="282"/>
    </row>
    <row r="1667" s="52" customFormat="1" ht="112.5" customHeight="1" hidden="1">
      <c r="A1667" s="269"/>
      <c r="B1667" s="270"/>
      <c r="C1667" s="271"/>
      <c r="D1667" s="272"/>
      <c r="E1667" s="272"/>
      <c r="F1667" s="273"/>
      <c r="G1667" s="273"/>
      <c r="H1667" s="274"/>
      <c r="I1667" s="275"/>
      <c r="J1667" s="275"/>
      <c r="K1667" s="275"/>
      <c r="L1667" s="275"/>
      <c r="M1667" s="270"/>
      <c r="N1667" s="276"/>
      <c r="O1667" s="276"/>
      <c r="P1667" s="276"/>
      <c r="Q1667" s="273"/>
      <c r="R1667" s="273"/>
      <c r="S1667" s="273"/>
      <c r="T1667" s="277"/>
      <c r="U1667" s="277"/>
      <c r="V1667" s="277"/>
      <c r="W1667" s="278"/>
      <c r="X1667" s="278"/>
      <c r="Y1667" s="274"/>
      <c r="Z1667" s="279"/>
      <c r="AA1667" s="279"/>
      <c r="AB1667" s="279"/>
      <c r="AC1667" s="279"/>
      <c r="AD1667" s="279"/>
      <c r="AE1667" s="279"/>
      <c r="AF1667" s="279"/>
      <c r="AG1667" s="280"/>
      <c r="AH1667" s="281"/>
      <c r="AI1667" s="282"/>
    </row>
    <row r="1668" s="52" customFormat="1" ht="112.5" customHeight="1" hidden="1">
      <c r="A1668" s="269"/>
      <c r="B1668" s="270"/>
      <c r="C1668" s="271"/>
      <c r="D1668" s="272"/>
      <c r="E1668" s="272"/>
      <c r="F1668" s="273"/>
      <c r="G1668" s="273"/>
      <c r="H1668" s="274"/>
      <c r="I1668" s="275"/>
      <c r="J1668" s="275"/>
      <c r="K1668" s="275"/>
      <c r="L1668" s="275"/>
      <c r="M1668" s="270"/>
      <c r="N1668" s="276"/>
      <c r="O1668" s="276"/>
      <c r="P1668" s="276"/>
      <c r="Q1668" s="273"/>
      <c r="R1668" s="273"/>
      <c r="S1668" s="273"/>
      <c r="T1668" s="277"/>
      <c r="U1668" s="277"/>
      <c r="V1668" s="277"/>
      <c r="W1668" s="278"/>
      <c r="X1668" s="278"/>
      <c r="Y1668" s="274"/>
      <c r="Z1668" s="279"/>
      <c r="AA1668" s="279"/>
      <c r="AB1668" s="279"/>
      <c r="AC1668" s="279"/>
      <c r="AD1668" s="279"/>
      <c r="AE1668" s="279"/>
      <c r="AF1668" s="279"/>
      <c r="AG1668" s="280"/>
      <c r="AH1668" s="281"/>
      <c r="AI1668" s="282"/>
    </row>
    <row r="1669" s="52" customFormat="1" ht="112.5" customHeight="1" hidden="1">
      <c r="A1669" s="269"/>
      <c r="B1669" s="270"/>
      <c r="C1669" s="271"/>
      <c r="D1669" s="272"/>
      <c r="E1669" s="272"/>
      <c r="F1669" s="273"/>
      <c r="G1669" s="273"/>
      <c r="H1669" s="274"/>
      <c r="I1669" s="275"/>
      <c r="J1669" s="275"/>
      <c r="K1669" s="275"/>
      <c r="L1669" s="275"/>
      <c r="M1669" s="270"/>
      <c r="N1669" s="276"/>
      <c r="O1669" s="276"/>
      <c r="P1669" s="276"/>
      <c r="Q1669" s="273"/>
      <c r="R1669" s="273"/>
      <c r="S1669" s="273"/>
      <c r="T1669" s="277"/>
      <c r="U1669" s="277"/>
      <c r="V1669" s="277"/>
      <c r="W1669" s="278"/>
      <c r="X1669" s="278"/>
      <c r="Y1669" s="274"/>
      <c r="Z1669" s="279"/>
      <c r="AA1669" s="279"/>
      <c r="AB1669" s="279"/>
      <c r="AC1669" s="279"/>
      <c r="AD1669" s="279"/>
      <c r="AE1669" s="279"/>
      <c r="AF1669" s="279"/>
      <c r="AG1669" s="280"/>
      <c r="AH1669" s="281"/>
      <c r="AI1669" s="282"/>
    </row>
    <row r="1670" s="52" customFormat="1" ht="112.5" customHeight="1" hidden="1">
      <c r="A1670" s="269"/>
      <c r="B1670" s="270"/>
      <c r="C1670" s="271"/>
      <c r="D1670" s="272"/>
      <c r="E1670" s="272"/>
      <c r="F1670" s="273"/>
      <c r="G1670" s="273"/>
      <c r="H1670" s="274"/>
      <c r="I1670" s="275"/>
      <c r="J1670" s="275"/>
      <c r="K1670" s="275"/>
      <c r="L1670" s="275"/>
      <c r="M1670" s="270"/>
      <c r="N1670" s="276"/>
      <c r="O1670" s="276"/>
      <c r="P1670" s="276"/>
      <c r="Q1670" s="273"/>
      <c r="R1670" s="273"/>
      <c r="S1670" s="273"/>
      <c r="T1670" s="277"/>
      <c r="U1670" s="277"/>
      <c r="V1670" s="277"/>
      <c r="W1670" s="278"/>
      <c r="X1670" s="278"/>
      <c r="Y1670" s="274"/>
      <c r="Z1670" s="279"/>
      <c r="AA1670" s="279"/>
      <c r="AB1670" s="279"/>
      <c r="AC1670" s="279"/>
      <c r="AD1670" s="279"/>
      <c r="AE1670" s="279"/>
      <c r="AF1670" s="279"/>
      <c r="AG1670" s="280"/>
      <c r="AH1670" s="281"/>
      <c r="AI1670" s="282"/>
    </row>
    <row r="1671" s="52" customFormat="1" ht="112.5" customHeight="1" hidden="1">
      <c r="A1671" s="269"/>
      <c r="B1671" s="270"/>
      <c r="C1671" s="271"/>
      <c r="D1671" s="272"/>
      <c r="E1671" s="272"/>
      <c r="F1671" s="273"/>
      <c r="G1671" s="273"/>
      <c r="H1671" s="274"/>
      <c r="I1671" s="275"/>
      <c r="J1671" s="275"/>
      <c r="K1671" s="275"/>
      <c r="L1671" s="275"/>
      <c r="M1671" s="270"/>
      <c r="N1671" s="276"/>
      <c r="O1671" s="276"/>
      <c r="P1671" s="276"/>
      <c r="Q1671" s="273"/>
      <c r="R1671" s="273"/>
      <c r="S1671" s="273"/>
      <c r="T1671" s="277"/>
      <c r="U1671" s="277"/>
      <c r="V1671" s="277"/>
      <c r="W1671" s="278"/>
      <c r="X1671" s="278"/>
      <c r="Y1671" s="274"/>
      <c r="Z1671" s="279"/>
      <c r="AA1671" s="279"/>
      <c r="AB1671" s="279"/>
      <c r="AC1671" s="279"/>
      <c r="AD1671" s="279"/>
      <c r="AE1671" s="279"/>
      <c r="AF1671" s="279"/>
      <c r="AG1671" s="280"/>
      <c r="AH1671" s="281"/>
      <c r="AI1671" s="282"/>
    </row>
    <row r="1672" s="52" customFormat="1" ht="112.5" customHeight="1" hidden="1">
      <c r="A1672" s="269"/>
      <c r="B1672" s="270"/>
      <c r="C1672" s="271"/>
      <c r="D1672" s="272"/>
      <c r="E1672" s="272"/>
      <c r="F1672" s="273"/>
      <c r="G1672" s="273"/>
      <c r="H1672" s="274"/>
      <c r="I1672" s="275"/>
      <c r="J1672" s="275"/>
      <c r="K1672" s="275"/>
      <c r="L1672" s="275"/>
      <c r="M1672" s="270"/>
      <c r="N1672" s="276"/>
      <c r="O1672" s="276"/>
      <c r="P1672" s="276"/>
      <c r="Q1672" s="273"/>
      <c r="R1672" s="273"/>
      <c r="S1672" s="273"/>
      <c r="T1672" s="277"/>
      <c r="U1672" s="277"/>
      <c r="V1672" s="277"/>
      <c r="W1672" s="278"/>
      <c r="X1672" s="278"/>
      <c r="Y1672" s="274"/>
      <c r="Z1672" s="279"/>
      <c r="AA1672" s="279"/>
      <c r="AB1672" s="279"/>
      <c r="AC1672" s="279"/>
      <c r="AD1672" s="279"/>
      <c r="AE1672" s="279"/>
      <c r="AF1672" s="279"/>
      <c r="AG1672" s="280"/>
      <c r="AH1672" s="281"/>
      <c r="AI1672" s="282"/>
    </row>
    <row r="1673" s="52" customFormat="1" ht="112.5" customHeight="1" hidden="1">
      <c r="A1673" s="269"/>
      <c r="B1673" s="270"/>
      <c r="C1673" s="271"/>
      <c r="D1673" s="272"/>
      <c r="E1673" s="272"/>
      <c r="F1673" s="273"/>
      <c r="G1673" s="273"/>
      <c r="H1673" s="274"/>
      <c r="I1673" s="275"/>
      <c r="J1673" s="275"/>
      <c r="K1673" s="275"/>
      <c r="L1673" s="275"/>
      <c r="M1673" s="270"/>
      <c r="N1673" s="276"/>
      <c r="O1673" s="276"/>
      <c r="P1673" s="276"/>
      <c r="Q1673" s="273"/>
      <c r="R1673" s="273"/>
      <c r="S1673" s="273"/>
      <c r="T1673" s="277"/>
      <c r="U1673" s="277"/>
      <c r="V1673" s="277"/>
      <c r="W1673" s="278"/>
      <c r="X1673" s="278"/>
      <c r="Y1673" s="274"/>
      <c r="Z1673" s="279"/>
      <c r="AA1673" s="279"/>
      <c r="AB1673" s="279"/>
      <c r="AC1673" s="279"/>
      <c r="AD1673" s="279"/>
      <c r="AE1673" s="279"/>
      <c r="AF1673" s="279"/>
      <c r="AG1673" s="280"/>
      <c r="AH1673" s="281"/>
      <c r="AI1673" s="282"/>
    </row>
    <row r="1674" s="52" customFormat="1" ht="112.5" customHeight="1" hidden="1">
      <c r="A1674" s="269"/>
      <c r="B1674" s="270"/>
      <c r="C1674" s="271"/>
      <c r="D1674" s="272"/>
      <c r="E1674" s="272"/>
      <c r="F1674" s="273"/>
      <c r="G1674" s="273"/>
      <c r="H1674" s="274"/>
      <c r="I1674" s="275"/>
      <c r="J1674" s="275"/>
      <c r="K1674" s="275"/>
      <c r="L1674" s="275"/>
      <c r="M1674" s="270"/>
      <c r="N1674" s="276"/>
      <c r="O1674" s="276"/>
      <c r="P1674" s="276"/>
      <c r="Q1674" s="273"/>
      <c r="R1674" s="273"/>
      <c r="S1674" s="273"/>
      <c r="T1674" s="277"/>
      <c r="U1674" s="277"/>
      <c r="V1674" s="277"/>
      <c r="W1674" s="278"/>
      <c r="X1674" s="278"/>
      <c r="Y1674" s="274"/>
      <c r="Z1674" s="279"/>
      <c r="AA1674" s="279"/>
      <c r="AB1674" s="279"/>
      <c r="AC1674" s="279"/>
      <c r="AD1674" s="279"/>
      <c r="AE1674" s="279"/>
      <c r="AF1674" s="279"/>
      <c r="AG1674" s="280"/>
      <c r="AH1674" s="281"/>
      <c r="AI1674" s="282"/>
    </row>
    <row r="1675" s="52" customFormat="1" ht="112.5" customHeight="1" hidden="1">
      <c r="A1675" s="269"/>
      <c r="B1675" s="270"/>
      <c r="C1675" s="271"/>
      <c r="D1675" s="272"/>
      <c r="E1675" s="272"/>
      <c r="F1675" s="273"/>
      <c r="G1675" s="273"/>
      <c r="H1675" s="274"/>
      <c r="I1675" s="275"/>
      <c r="J1675" s="275"/>
      <c r="K1675" s="275"/>
      <c r="L1675" s="275"/>
      <c r="M1675" s="270"/>
      <c r="N1675" s="276"/>
      <c r="O1675" s="276"/>
      <c r="P1675" s="276"/>
      <c r="Q1675" s="273"/>
      <c r="R1675" s="273"/>
      <c r="S1675" s="273"/>
      <c r="T1675" s="277"/>
      <c r="U1675" s="277"/>
      <c r="V1675" s="277"/>
      <c r="W1675" s="278"/>
      <c r="X1675" s="278"/>
      <c r="Y1675" s="274"/>
      <c r="Z1675" s="279"/>
      <c r="AA1675" s="279"/>
      <c r="AB1675" s="279"/>
      <c r="AC1675" s="279"/>
      <c r="AD1675" s="279"/>
      <c r="AE1675" s="279"/>
      <c r="AF1675" s="279"/>
      <c r="AG1675" s="280"/>
      <c r="AH1675" s="281"/>
      <c r="AI1675" s="282"/>
    </row>
    <row r="1676" s="52" customFormat="1" ht="112.5" customHeight="1" hidden="1">
      <c r="A1676" s="269"/>
      <c r="B1676" s="270"/>
      <c r="C1676" s="271"/>
      <c r="D1676" s="272"/>
      <c r="E1676" s="272"/>
      <c r="F1676" s="273"/>
      <c r="G1676" s="273"/>
      <c r="H1676" s="274"/>
      <c r="I1676" s="275"/>
      <c r="J1676" s="275"/>
      <c r="K1676" s="275"/>
      <c r="L1676" s="275"/>
      <c r="M1676" s="270"/>
      <c r="N1676" s="276"/>
      <c r="O1676" s="276"/>
      <c r="P1676" s="276"/>
      <c r="Q1676" s="273"/>
      <c r="R1676" s="273"/>
      <c r="S1676" s="273"/>
      <c r="T1676" s="277"/>
      <c r="U1676" s="277"/>
      <c r="V1676" s="277"/>
      <c r="W1676" s="278"/>
      <c r="X1676" s="278"/>
      <c r="Y1676" s="274"/>
      <c r="Z1676" s="279"/>
      <c r="AA1676" s="279"/>
      <c r="AB1676" s="279"/>
      <c r="AC1676" s="279"/>
      <c r="AD1676" s="279"/>
      <c r="AE1676" s="279"/>
      <c r="AF1676" s="279"/>
      <c r="AG1676" s="280"/>
      <c r="AH1676" s="281"/>
      <c r="AI1676" s="282"/>
    </row>
    <row r="1677" s="52" customFormat="1" ht="112.5" customHeight="1" hidden="1">
      <c r="A1677" s="269"/>
      <c r="B1677" s="270"/>
      <c r="C1677" s="271"/>
      <c r="D1677" s="272"/>
      <c r="E1677" s="272"/>
      <c r="F1677" s="273"/>
      <c r="G1677" s="273"/>
      <c r="H1677" s="274"/>
      <c r="I1677" s="275"/>
      <c r="J1677" s="275"/>
      <c r="K1677" s="275"/>
      <c r="L1677" s="275"/>
      <c r="M1677" s="270"/>
      <c r="N1677" s="276"/>
      <c r="O1677" s="276"/>
      <c r="P1677" s="276"/>
      <c r="Q1677" s="273"/>
      <c r="R1677" s="273"/>
      <c r="S1677" s="273"/>
      <c r="T1677" s="277"/>
      <c r="U1677" s="277"/>
      <c r="V1677" s="277"/>
      <c r="W1677" s="278"/>
      <c r="X1677" s="278"/>
      <c r="Y1677" s="274"/>
      <c r="Z1677" s="279"/>
      <c r="AA1677" s="279"/>
      <c r="AB1677" s="279"/>
      <c r="AC1677" s="279"/>
      <c r="AD1677" s="279"/>
      <c r="AE1677" s="279"/>
      <c r="AF1677" s="279"/>
      <c r="AG1677" s="280"/>
      <c r="AH1677" s="281"/>
      <c r="AI1677" s="282"/>
    </row>
    <row r="1678" s="52" customFormat="1" ht="112.5" customHeight="1" hidden="1">
      <c r="A1678" s="269"/>
      <c r="B1678" s="270"/>
      <c r="C1678" s="271"/>
      <c r="D1678" s="272"/>
      <c r="E1678" s="272"/>
      <c r="F1678" s="273"/>
      <c r="G1678" s="273"/>
      <c r="H1678" s="274"/>
      <c r="I1678" s="275"/>
      <c r="J1678" s="275"/>
      <c r="K1678" s="275"/>
      <c r="L1678" s="275"/>
      <c r="M1678" s="270"/>
      <c r="N1678" s="276"/>
      <c r="O1678" s="276"/>
      <c r="P1678" s="276"/>
      <c r="Q1678" s="273"/>
      <c r="R1678" s="273"/>
      <c r="S1678" s="273"/>
      <c r="T1678" s="277"/>
      <c r="U1678" s="277"/>
      <c r="V1678" s="277"/>
      <c r="W1678" s="278"/>
      <c r="X1678" s="278"/>
      <c r="Y1678" s="274"/>
      <c r="Z1678" s="279"/>
      <c r="AA1678" s="279"/>
      <c r="AB1678" s="279"/>
      <c r="AC1678" s="279"/>
      <c r="AD1678" s="279"/>
      <c r="AE1678" s="279"/>
      <c r="AF1678" s="279"/>
      <c r="AG1678" s="280"/>
      <c r="AH1678" s="281"/>
      <c r="AI1678" s="282"/>
    </row>
    <row r="1679" s="52" customFormat="1" ht="112.5" customHeight="1" hidden="1">
      <c r="A1679" s="269"/>
      <c r="B1679" s="270"/>
      <c r="C1679" s="271"/>
      <c r="D1679" s="272"/>
      <c r="E1679" s="272"/>
      <c r="F1679" s="273"/>
      <c r="G1679" s="273"/>
      <c r="H1679" s="274"/>
      <c r="I1679" s="275"/>
      <c r="J1679" s="275"/>
      <c r="K1679" s="275"/>
      <c r="L1679" s="275"/>
      <c r="M1679" s="270"/>
      <c r="N1679" s="276"/>
      <c r="O1679" s="276"/>
      <c r="P1679" s="276"/>
      <c r="Q1679" s="273"/>
      <c r="R1679" s="273"/>
      <c r="S1679" s="273"/>
      <c r="T1679" s="277"/>
      <c r="U1679" s="277"/>
      <c r="V1679" s="277"/>
      <c r="W1679" s="278"/>
      <c r="X1679" s="278"/>
      <c r="Y1679" s="274"/>
      <c r="Z1679" s="279"/>
      <c r="AA1679" s="279"/>
      <c r="AB1679" s="279"/>
      <c r="AC1679" s="279"/>
      <c r="AD1679" s="279"/>
      <c r="AE1679" s="279"/>
      <c r="AF1679" s="279"/>
      <c r="AG1679" s="280"/>
      <c r="AH1679" s="281"/>
      <c r="AI1679" s="282"/>
    </row>
    <row r="1680" s="52" customFormat="1" ht="112.5" customHeight="1" hidden="1">
      <c r="A1680" s="269"/>
      <c r="B1680" s="270"/>
      <c r="C1680" s="271"/>
      <c r="D1680" s="272"/>
      <c r="E1680" s="272"/>
      <c r="F1680" s="273"/>
      <c r="G1680" s="273"/>
      <c r="H1680" s="274"/>
      <c r="I1680" s="275"/>
      <c r="J1680" s="275"/>
      <c r="K1680" s="275"/>
      <c r="L1680" s="275"/>
      <c r="M1680" s="270"/>
      <c r="N1680" s="276"/>
      <c r="O1680" s="276"/>
      <c r="P1680" s="276"/>
      <c r="Q1680" s="273"/>
      <c r="R1680" s="273"/>
      <c r="S1680" s="273"/>
      <c r="T1680" s="277"/>
      <c r="U1680" s="277"/>
      <c r="V1680" s="277"/>
      <c r="W1680" s="278"/>
      <c r="X1680" s="278"/>
      <c r="Y1680" s="274"/>
      <c r="Z1680" s="279"/>
      <c r="AA1680" s="279"/>
      <c r="AB1680" s="279"/>
      <c r="AC1680" s="279"/>
      <c r="AD1680" s="279"/>
      <c r="AE1680" s="279"/>
      <c r="AF1680" s="279"/>
      <c r="AG1680" s="280"/>
      <c r="AH1680" s="281"/>
      <c r="AI1680" s="282"/>
    </row>
    <row r="1681" s="52" customFormat="1" ht="112.5" customHeight="1" hidden="1">
      <c r="A1681" s="269"/>
      <c r="B1681" s="270"/>
      <c r="C1681" s="271"/>
      <c r="D1681" s="272"/>
      <c r="E1681" s="272"/>
      <c r="F1681" s="273"/>
      <c r="G1681" s="273"/>
      <c r="H1681" s="274"/>
      <c r="I1681" s="275"/>
      <c r="J1681" s="275"/>
      <c r="K1681" s="275"/>
      <c r="L1681" s="275"/>
      <c r="M1681" s="270"/>
      <c r="N1681" s="276"/>
      <c r="O1681" s="276"/>
      <c r="P1681" s="276"/>
      <c r="Q1681" s="273"/>
      <c r="R1681" s="273"/>
      <c r="S1681" s="273"/>
      <c r="T1681" s="277"/>
      <c r="U1681" s="277"/>
      <c r="V1681" s="277"/>
      <c r="W1681" s="278"/>
      <c r="X1681" s="278"/>
      <c r="Y1681" s="274"/>
      <c r="Z1681" s="279"/>
      <c r="AA1681" s="279"/>
      <c r="AB1681" s="279"/>
      <c r="AC1681" s="279"/>
      <c r="AD1681" s="279"/>
      <c r="AE1681" s="279"/>
      <c r="AF1681" s="279"/>
      <c r="AG1681" s="280"/>
      <c r="AH1681" s="281"/>
      <c r="AI1681" s="282"/>
    </row>
    <row r="1682" s="52" customFormat="1" ht="112.5" customHeight="1" hidden="1">
      <c r="A1682" s="269"/>
      <c r="B1682" s="270"/>
      <c r="C1682" s="271"/>
      <c r="D1682" s="272"/>
      <c r="E1682" s="272"/>
      <c r="F1682" s="273"/>
      <c r="G1682" s="273"/>
      <c r="H1682" s="274"/>
      <c r="I1682" s="275"/>
      <c r="J1682" s="275"/>
      <c r="K1682" s="275"/>
      <c r="L1682" s="275"/>
      <c r="M1682" s="270"/>
      <c r="N1682" s="276"/>
      <c r="O1682" s="276"/>
      <c r="P1682" s="276"/>
      <c r="Q1682" s="273"/>
      <c r="R1682" s="273"/>
      <c r="S1682" s="273"/>
      <c r="T1682" s="277"/>
      <c r="U1682" s="277"/>
      <c r="V1682" s="277"/>
      <c r="W1682" s="278"/>
      <c r="X1682" s="278"/>
      <c r="Y1682" s="274"/>
      <c r="Z1682" s="279"/>
      <c r="AA1682" s="279"/>
      <c r="AB1682" s="279"/>
      <c r="AC1682" s="279"/>
      <c r="AD1682" s="279"/>
      <c r="AE1682" s="279"/>
      <c r="AF1682" s="279"/>
      <c r="AG1682" s="280"/>
      <c r="AH1682" s="281"/>
      <c r="AI1682" s="282"/>
    </row>
    <row r="1683" s="52" customFormat="1" ht="112.5" customHeight="1" hidden="1">
      <c r="A1683" s="269"/>
      <c r="B1683" s="270"/>
      <c r="C1683" s="271"/>
      <c r="D1683" s="272"/>
      <c r="E1683" s="272"/>
      <c r="F1683" s="273"/>
      <c r="G1683" s="273"/>
      <c r="H1683" s="274"/>
      <c r="I1683" s="275"/>
      <c r="J1683" s="275"/>
      <c r="K1683" s="275"/>
      <c r="L1683" s="275"/>
      <c r="M1683" s="270"/>
      <c r="N1683" s="276"/>
      <c r="O1683" s="276"/>
      <c r="P1683" s="276"/>
      <c r="Q1683" s="273"/>
      <c r="R1683" s="273"/>
      <c r="S1683" s="273"/>
      <c r="T1683" s="277"/>
      <c r="U1683" s="277"/>
      <c r="V1683" s="277"/>
      <c r="W1683" s="278"/>
      <c r="X1683" s="278"/>
      <c r="Y1683" s="274"/>
      <c r="Z1683" s="279"/>
      <c r="AA1683" s="279"/>
      <c r="AB1683" s="279"/>
      <c r="AC1683" s="279"/>
      <c r="AD1683" s="279"/>
      <c r="AE1683" s="279"/>
      <c r="AF1683" s="279"/>
      <c r="AG1683" s="280"/>
      <c r="AH1683" s="281"/>
      <c r="AI1683" s="282"/>
    </row>
    <row r="1684" s="52" customFormat="1" ht="112.5" customHeight="1" hidden="1">
      <c r="A1684" s="269"/>
      <c r="B1684" s="270"/>
      <c r="C1684" s="271"/>
      <c r="D1684" s="272"/>
      <c r="E1684" s="272"/>
      <c r="F1684" s="273"/>
      <c r="G1684" s="273"/>
      <c r="H1684" s="274"/>
      <c r="I1684" s="275"/>
      <c r="J1684" s="275"/>
      <c r="K1684" s="275"/>
      <c r="L1684" s="275"/>
      <c r="M1684" s="270"/>
      <c r="N1684" s="276"/>
      <c r="O1684" s="276"/>
      <c r="P1684" s="276"/>
      <c r="Q1684" s="273"/>
      <c r="R1684" s="273"/>
      <c r="S1684" s="273"/>
      <c r="T1684" s="277"/>
      <c r="U1684" s="277"/>
      <c r="V1684" s="277"/>
      <c r="W1684" s="278"/>
      <c r="X1684" s="278"/>
      <c r="Y1684" s="274"/>
      <c r="Z1684" s="279"/>
      <c r="AA1684" s="279"/>
      <c r="AB1684" s="279"/>
      <c r="AC1684" s="279"/>
      <c r="AD1684" s="279"/>
      <c r="AE1684" s="279"/>
      <c r="AF1684" s="279"/>
      <c r="AG1684" s="280"/>
      <c r="AH1684" s="281"/>
      <c r="AI1684" s="282"/>
    </row>
    <row r="1685" s="52" customFormat="1" ht="112.5" customHeight="1" hidden="1">
      <c r="A1685" s="269"/>
      <c r="B1685" s="270"/>
      <c r="C1685" s="271"/>
      <c r="D1685" s="272"/>
      <c r="E1685" s="272"/>
      <c r="F1685" s="273"/>
      <c r="G1685" s="273"/>
      <c r="H1685" s="274"/>
      <c r="I1685" s="275"/>
      <c r="J1685" s="275"/>
      <c r="K1685" s="275"/>
      <c r="L1685" s="275"/>
      <c r="M1685" s="270"/>
      <c r="N1685" s="276"/>
      <c r="O1685" s="276"/>
      <c r="P1685" s="276"/>
      <c r="Q1685" s="273"/>
      <c r="R1685" s="273"/>
      <c r="S1685" s="273"/>
      <c r="T1685" s="277"/>
      <c r="U1685" s="277"/>
      <c r="V1685" s="277"/>
      <c r="W1685" s="278"/>
      <c r="X1685" s="278"/>
      <c r="Y1685" s="274"/>
      <c r="Z1685" s="279"/>
      <c r="AA1685" s="279"/>
      <c r="AB1685" s="279"/>
      <c r="AC1685" s="279"/>
      <c r="AD1685" s="279"/>
      <c r="AE1685" s="279"/>
      <c r="AF1685" s="279"/>
      <c r="AG1685" s="280"/>
      <c r="AH1685" s="281"/>
      <c r="AI1685" s="282"/>
    </row>
    <row r="1686" s="52" customFormat="1" ht="112.5" customHeight="1" hidden="1">
      <c r="A1686" s="269"/>
      <c r="B1686" s="270"/>
      <c r="C1686" s="271"/>
      <c r="D1686" s="272"/>
      <c r="E1686" s="272"/>
      <c r="F1686" s="273"/>
      <c r="G1686" s="273"/>
      <c r="H1686" s="274"/>
      <c r="I1686" s="275"/>
      <c r="J1686" s="275"/>
      <c r="K1686" s="275"/>
      <c r="L1686" s="275"/>
      <c r="M1686" s="270"/>
      <c r="N1686" s="276"/>
      <c r="O1686" s="276"/>
      <c r="P1686" s="276"/>
      <c r="Q1686" s="273"/>
      <c r="R1686" s="273"/>
      <c r="S1686" s="273"/>
      <c r="T1686" s="277"/>
      <c r="U1686" s="277"/>
      <c r="V1686" s="277"/>
      <c r="W1686" s="278"/>
      <c r="X1686" s="278"/>
      <c r="Y1686" s="274"/>
      <c r="Z1686" s="279"/>
      <c r="AA1686" s="279"/>
      <c r="AB1686" s="279"/>
      <c r="AC1686" s="279"/>
      <c r="AD1686" s="279"/>
      <c r="AE1686" s="279"/>
      <c r="AF1686" s="279"/>
      <c r="AG1686" s="280"/>
      <c r="AH1686" s="281"/>
      <c r="AI1686" s="282"/>
    </row>
    <row r="1687" s="52" customFormat="1" ht="112.5" customHeight="1" hidden="1">
      <c r="A1687" s="269"/>
      <c r="B1687" s="270"/>
      <c r="C1687" s="271"/>
      <c r="D1687" s="272"/>
      <c r="E1687" s="272"/>
      <c r="F1687" s="273"/>
      <c r="G1687" s="273"/>
      <c r="H1687" s="274"/>
      <c r="I1687" s="275"/>
      <c r="J1687" s="275"/>
      <c r="K1687" s="275"/>
      <c r="L1687" s="275"/>
      <c r="M1687" s="270"/>
      <c r="N1687" s="276"/>
      <c r="O1687" s="276"/>
      <c r="P1687" s="276"/>
      <c r="Q1687" s="273"/>
      <c r="R1687" s="273"/>
      <c r="S1687" s="273"/>
      <c r="T1687" s="277"/>
      <c r="U1687" s="277"/>
      <c r="V1687" s="277"/>
      <c r="W1687" s="278"/>
      <c r="X1687" s="278"/>
      <c r="Y1687" s="274"/>
      <c r="Z1687" s="279"/>
      <c r="AA1687" s="279"/>
      <c r="AB1687" s="279"/>
      <c r="AC1687" s="279"/>
      <c r="AD1687" s="279"/>
      <c r="AE1687" s="279"/>
      <c r="AF1687" s="279"/>
      <c r="AG1687" s="280"/>
      <c r="AH1687" s="281"/>
      <c r="AI1687" s="282"/>
    </row>
    <row r="1688" s="52" customFormat="1" ht="112.5" customHeight="1" hidden="1">
      <c r="A1688" s="269"/>
      <c r="B1688" s="270"/>
      <c r="C1688" s="271"/>
      <c r="D1688" s="272"/>
      <c r="E1688" s="272"/>
      <c r="F1688" s="273"/>
      <c r="G1688" s="273"/>
      <c r="H1688" s="274"/>
      <c r="I1688" s="275"/>
      <c r="J1688" s="275"/>
      <c r="K1688" s="275"/>
      <c r="L1688" s="275"/>
      <c r="M1688" s="270"/>
      <c r="N1688" s="276"/>
      <c r="O1688" s="276"/>
      <c r="P1688" s="276"/>
      <c r="Q1688" s="273"/>
      <c r="R1688" s="273"/>
      <c r="S1688" s="273"/>
      <c r="T1688" s="277"/>
      <c r="U1688" s="277"/>
      <c r="V1688" s="277"/>
      <c r="W1688" s="278"/>
      <c r="X1688" s="278"/>
      <c r="Y1688" s="274"/>
      <c r="Z1688" s="279"/>
      <c r="AA1688" s="279"/>
      <c r="AB1688" s="279"/>
      <c r="AC1688" s="279"/>
      <c r="AD1688" s="279"/>
      <c r="AE1688" s="279"/>
      <c r="AF1688" s="279"/>
      <c r="AG1688" s="280"/>
      <c r="AH1688" s="281"/>
      <c r="AI1688" s="282"/>
    </row>
    <row r="1689" s="52" customFormat="1" ht="112.5" customHeight="1" hidden="1">
      <c r="A1689" s="269"/>
      <c r="B1689" s="270"/>
      <c r="C1689" s="271"/>
      <c r="D1689" s="272"/>
      <c r="E1689" s="272"/>
      <c r="F1689" s="273"/>
      <c r="G1689" s="273"/>
      <c r="H1689" s="274"/>
      <c r="I1689" s="275"/>
      <c r="J1689" s="275"/>
      <c r="K1689" s="275"/>
      <c r="L1689" s="275"/>
      <c r="M1689" s="270"/>
      <c r="N1689" s="276"/>
      <c r="O1689" s="276"/>
      <c r="P1689" s="276"/>
      <c r="Q1689" s="273"/>
      <c r="R1689" s="273"/>
      <c r="S1689" s="273"/>
      <c r="T1689" s="277"/>
      <c r="U1689" s="277"/>
      <c r="V1689" s="277"/>
      <c r="W1689" s="278"/>
      <c r="X1689" s="278"/>
      <c r="Y1689" s="274"/>
      <c r="Z1689" s="279"/>
      <c r="AA1689" s="279"/>
      <c r="AB1689" s="279"/>
      <c r="AC1689" s="279"/>
      <c r="AD1689" s="279"/>
      <c r="AE1689" s="279"/>
      <c r="AF1689" s="279"/>
      <c r="AG1689" s="280"/>
      <c r="AH1689" s="281"/>
      <c r="AI1689" s="282"/>
    </row>
    <row r="1690" s="52" customFormat="1" ht="112.5" customHeight="1" hidden="1">
      <c r="A1690" s="269"/>
      <c r="B1690" s="270"/>
      <c r="C1690" s="271"/>
      <c r="D1690" s="272"/>
      <c r="E1690" s="272"/>
      <c r="F1690" s="273"/>
      <c r="G1690" s="273"/>
      <c r="H1690" s="274"/>
      <c r="I1690" s="275"/>
      <c r="J1690" s="275"/>
      <c r="K1690" s="275"/>
      <c r="L1690" s="275"/>
      <c r="M1690" s="270"/>
      <c r="N1690" s="276"/>
      <c r="O1690" s="276"/>
      <c r="P1690" s="276"/>
      <c r="Q1690" s="273"/>
      <c r="R1690" s="273"/>
      <c r="S1690" s="273"/>
      <c r="T1690" s="277"/>
      <c r="U1690" s="277"/>
      <c r="V1690" s="277"/>
      <c r="W1690" s="278"/>
      <c r="X1690" s="278"/>
      <c r="Y1690" s="274"/>
      <c r="Z1690" s="279"/>
      <c r="AA1690" s="279"/>
      <c r="AB1690" s="279"/>
      <c r="AC1690" s="279"/>
      <c r="AD1690" s="279"/>
      <c r="AE1690" s="279"/>
      <c r="AF1690" s="279"/>
      <c r="AG1690" s="280"/>
      <c r="AH1690" s="281"/>
      <c r="AI1690" s="282"/>
    </row>
    <row r="1691" s="52" customFormat="1" ht="112.5" customHeight="1" hidden="1">
      <c r="A1691" s="269"/>
      <c r="B1691" s="270"/>
      <c r="C1691" s="271"/>
      <c r="D1691" s="272"/>
      <c r="E1691" s="272"/>
      <c r="F1691" s="273"/>
      <c r="G1691" s="273"/>
      <c r="H1691" s="274"/>
      <c r="I1691" s="275"/>
      <c r="J1691" s="275"/>
      <c r="K1691" s="275"/>
      <c r="L1691" s="275"/>
      <c r="M1691" s="270"/>
      <c r="N1691" s="276"/>
      <c r="O1691" s="276"/>
      <c r="P1691" s="276"/>
      <c r="Q1691" s="273"/>
      <c r="R1691" s="273"/>
      <c r="S1691" s="273"/>
      <c r="T1691" s="277"/>
      <c r="U1691" s="277"/>
      <c r="V1691" s="277"/>
      <c r="W1691" s="278"/>
      <c r="X1691" s="278"/>
      <c r="Y1691" s="274"/>
      <c r="Z1691" s="279"/>
      <c r="AA1691" s="279"/>
      <c r="AB1691" s="279"/>
      <c r="AC1691" s="279"/>
      <c r="AD1691" s="279"/>
      <c r="AE1691" s="279"/>
      <c r="AF1691" s="279"/>
      <c r="AG1691" s="280"/>
      <c r="AH1691" s="281"/>
      <c r="AI1691" s="282"/>
    </row>
    <row r="1692" s="52" customFormat="1" ht="112.5" customHeight="1" hidden="1">
      <c r="A1692" s="269"/>
      <c r="B1692" s="270"/>
      <c r="C1692" s="271"/>
      <c r="D1692" s="272"/>
      <c r="E1692" s="272"/>
      <c r="F1692" s="273"/>
      <c r="G1692" s="273"/>
      <c r="H1692" s="274"/>
      <c r="I1692" s="275"/>
      <c r="J1692" s="275"/>
      <c r="K1692" s="275"/>
      <c r="L1692" s="275"/>
      <c r="M1692" s="270"/>
      <c r="N1692" s="276"/>
      <c r="O1692" s="276"/>
      <c r="P1692" s="276"/>
      <c r="Q1692" s="273"/>
      <c r="R1692" s="273"/>
      <c r="S1692" s="273"/>
      <c r="T1692" s="277"/>
      <c r="U1692" s="277"/>
      <c r="V1692" s="277"/>
      <c r="W1692" s="278"/>
      <c r="X1692" s="278"/>
      <c r="Y1692" s="274"/>
      <c r="Z1692" s="279"/>
      <c r="AA1692" s="279"/>
      <c r="AB1692" s="279"/>
      <c r="AC1692" s="279"/>
      <c r="AD1692" s="279"/>
      <c r="AE1692" s="279"/>
      <c r="AF1692" s="279"/>
      <c r="AG1692" s="280"/>
      <c r="AH1692" s="281"/>
      <c r="AI1692" s="282"/>
    </row>
    <row r="1693" s="52" customFormat="1" ht="112.5" customHeight="1" hidden="1">
      <c r="A1693" s="269"/>
      <c r="B1693" s="270"/>
      <c r="C1693" s="271"/>
      <c r="D1693" s="272"/>
      <c r="E1693" s="272"/>
      <c r="F1693" s="273"/>
      <c r="G1693" s="273"/>
      <c r="H1693" s="274"/>
      <c r="I1693" s="275"/>
      <c r="J1693" s="275"/>
      <c r="K1693" s="275"/>
      <c r="L1693" s="275"/>
      <c r="M1693" s="270"/>
      <c r="N1693" s="276"/>
      <c r="O1693" s="276"/>
      <c r="P1693" s="276"/>
      <c r="Q1693" s="273"/>
      <c r="R1693" s="273"/>
      <c r="S1693" s="273"/>
      <c r="T1693" s="277"/>
      <c r="U1693" s="277"/>
      <c r="V1693" s="277"/>
      <c r="W1693" s="278"/>
      <c r="X1693" s="278"/>
      <c r="Y1693" s="274"/>
      <c r="Z1693" s="279"/>
      <c r="AA1693" s="279"/>
      <c r="AB1693" s="279"/>
      <c r="AC1693" s="279"/>
      <c r="AD1693" s="279"/>
      <c r="AE1693" s="279"/>
      <c r="AF1693" s="279"/>
      <c r="AG1693" s="280"/>
      <c r="AH1693" s="281"/>
      <c r="AI1693" s="282"/>
    </row>
    <row r="1694" s="52" customFormat="1" ht="112.5" customHeight="1" hidden="1">
      <c r="A1694" s="269"/>
      <c r="B1694" s="270"/>
      <c r="C1694" s="271"/>
      <c r="D1694" s="272"/>
      <c r="E1694" s="272"/>
      <c r="F1694" s="273"/>
      <c r="G1694" s="273"/>
      <c r="H1694" s="274"/>
      <c r="I1694" s="275"/>
      <c r="J1694" s="275"/>
      <c r="K1694" s="275"/>
      <c r="L1694" s="275"/>
      <c r="M1694" s="270"/>
      <c r="N1694" s="276"/>
      <c r="O1694" s="276"/>
      <c r="P1694" s="276"/>
      <c r="Q1694" s="273"/>
      <c r="R1694" s="273"/>
      <c r="S1694" s="273"/>
      <c r="T1694" s="277"/>
      <c r="U1694" s="277"/>
      <c r="V1694" s="277"/>
      <c r="W1694" s="278"/>
      <c r="X1694" s="278"/>
      <c r="Y1694" s="274"/>
      <c r="Z1694" s="279"/>
      <c r="AA1694" s="279"/>
      <c r="AB1694" s="279"/>
      <c r="AC1694" s="279"/>
      <c r="AD1694" s="279"/>
      <c r="AE1694" s="279"/>
      <c r="AF1694" s="279"/>
      <c r="AG1694" s="280"/>
      <c r="AH1694" s="281"/>
      <c r="AI1694" s="282"/>
    </row>
    <row r="1695" s="52" customFormat="1" ht="112.5" customHeight="1" hidden="1">
      <c r="A1695" s="269"/>
      <c r="B1695" s="270"/>
      <c r="C1695" s="271"/>
      <c r="D1695" s="272"/>
      <c r="E1695" s="272"/>
      <c r="F1695" s="273"/>
      <c r="G1695" s="273"/>
      <c r="H1695" s="274"/>
      <c r="I1695" s="275"/>
      <c r="J1695" s="275"/>
      <c r="K1695" s="275"/>
      <c r="L1695" s="275"/>
      <c r="M1695" s="270"/>
      <c r="N1695" s="276"/>
      <c r="O1695" s="276"/>
      <c r="P1695" s="276"/>
      <c r="Q1695" s="273"/>
      <c r="R1695" s="273"/>
      <c r="S1695" s="273"/>
      <c r="T1695" s="277"/>
      <c r="U1695" s="277"/>
      <c r="V1695" s="277"/>
      <c r="W1695" s="278"/>
      <c r="X1695" s="278"/>
      <c r="Y1695" s="274"/>
      <c r="Z1695" s="279"/>
      <c r="AA1695" s="279"/>
      <c r="AB1695" s="279"/>
      <c r="AC1695" s="279"/>
      <c r="AD1695" s="279"/>
      <c r="AE1695" s="279"/>
      <c r="AF1695" s="279"/>
      <c r="AG1695" s="280"/>
      <c r="AH1695" s="281"/>
      <c r="AI1695" s="282"/>
    </row>
    <row r="1696" s="52" customFormat="1" ht="112.5" customHeight="1" hidden="1">
      <c r="A1696" s="269"/>
      <c r="B1696" s="270"/>
      <c r="C1696" s="271"/>
      <c r="D1696" s="272"/>
      <c r="E1696" s="272"/>
      <c r="F1696" s="273"/>
      <c r="G1696" s="273"/>
      <c r="H1696" s="274"/>
      <c r="I1696" s="275"/>
      <c r="J1696" s="275"/>
      <c r="K1696" s="275"/>
      <c r="L1696" s="275"/>
      <c r="M1696" s="270"/>
      <c r="N1696" s="276"/>
      <c r="O1696" s="276"/>
      <c r="P1696" s="276"/>
      <c r="Q1696" s="273"/>
      <c r="R1696" s="273"/>
      <c r="S1696" s="273"/>
      <c r="T1696" s="277"/>
      <c r="U1696" s="277"/>
      <c r="V1696" s="277"/>
      <c r="W1696" s="278"/>
      <c r="X1696" s="278"/>
      <c r="Y1696" s="274"/>
      <c r="Z1696" s="279"/>
      <c r="AA1696" s="279"/>
      <c r="AB1696" s="279"/>
      <c r="AC1696" s="279"/>
      <c r="AD1696" s="279"/>
      <c r="AE1696" s="279"/>
      <c r="AF1696" s="279"/>
      <c r="AG1696" s="280"/>
      <c r="AH1696" s="281"/>
      <c r="AI1696" s="282"/>
    </row>
    <row r="1697" s="52" customFormat="1" ht="112.5" customHeight="1" hidden="1">
      <c r="A1697" s="269"/>
      <c r="B1697" s="270"/>
      <c r="C1697" s="271"/>
      <c r="D1697" s="272"/>
      <c r="E1697" s="272"/>
      <c r="F1697" s="273"/>
      <c r="G1697" s="273"/>
      <c r="H1697" s="274"/>
      <c r="I1697" s="275"/>
      <c r="J1697" s="275"/>
      <c r="K1697" s="275"/>
      <c r="L1697" s="275"/>
      <c r="M1697" s="270"/>
      <c r="N1697" s="276"/>
      <c r="O1697" s="276"/>
      <c r="P1697" s="276"/>
      <c r="Q1697" s="273"/>
      <c r="R1697" s="273"/>
      <c r="S1697" s="273"/>
      <c r="T1697" s="277"/>
      <c r="U1697" s="277"/>
      <c r="V1697" s="277"/>
      <c r="W1697" s="278"/>
      <c r="X1697" s="278"/>
      <c r="Y1697" s="274"/>
      <c r="Z1697" s="279"/>
      <c r="AA1697" s="279"/>
      <c r="AB1697" s="279"/>
      <c r="AC1697" s="279"/>
      <c r="AD1697" s="279"/>
      <c r="AE1697" s="279"/>
      <c r="AF1697" s="279"/>
      <c r="AG1697" s="280"/>
      <c r="AH1697" s="281"/>
      <c r="AI1697" s="282"/>
    </row>
    <row r="1698" s="52" customFormat="1" ht="112.5" customHeight="1" hidden="1">
      <c r="A1698" s="269"/>
      <c r="B1698" s="270"/>
      <c r="C1698" s="271"/>
      <c r="D1698" s="272"/>
      <c r="E1698" s="272"/>
      <c r="F1698" s="273"/>
      <c r="G1698" s="273"/>
      <c r="H1698" s="274"/>
      <c r="I1698" s="275"/>
      <c r="J1698" s="275"/>
      <c r="K1698" s="275"/>
      <c r="L1698" s="275"/>
      <c r="M1698" s="270"/>
      <c r="N1698" s="276"/>
      <c r="O1698" s="276"/>
      <c r="P1698" s="276"/>
      <c r="Q1698" s="273"/>
      <c r="R1698" s="273"/>
      <c r="S1698" s="273"/>
      <c r="T1698" s="277"/>
      <c r="U1698" s="277"/>
      <c r="V1698" s="277"/>
      <c r="W1698" s="278"/>
      <c r="X1698" s="278"/>
      <c r="Y1698" s="274"/>
      <c r="Z1698" s="279"/>
      <c r="AA1698" s="279"/>
      <c r="AB1698" s="279"/>
      <c r="AC1698" s="279"/>
      <c r="AD1698" s="279"/>
      <c r="AE1698" s="279"/>
      <c r="AF1698" s="279"/>
      <c r="AG1698" s="280"/>
      <c r="AH1698" s="281"/>
      <c r="AI1698" s="282"/>
    </row>
    <row r="1699" s="52" customFormat="1" ht="112.5" customHeight="1" hidden="1">
      <c r="A1699" s="269"/>
      <c r="B1699" s="270"/>
      <c r="C1699" s="271"/>
      <c r="D1699" s="272"/>
      <c r="E1699" s="272"/>
      <c r="F1699" s="273"/>
      <c r="G1699" s="273"/>
      <c r="H1699" s="274"/>
      <c r="I1699" s="275"/>
      <c r="J1699" s="275"/>
      <c r="K1699" s="275"/>
      <c r="L1699" s="275"/>
      <c r="M1699" s="270"/>
      <c r="N1699" s="276"/>
      <c r="O1699" s="276"/>
      <c r="P1699" s="276"/>
      <c r="Q1699" s="273"/>
      <c r="R1699" s="273"/>
      <c r="S1699" s="273"/>
      <c r="T1699" s="277"/>
      <c r="U1699" s="277"/>
      <c r="V1699" s="277"/>
      <c r="W1699" s="278"/>
      <c r="X1699" s="278"/>
      <c r="Y1699" s="274"/>
      <c r="Z1699" s="279"/>
      <c r="AA1699" s="279"/>
      <c r="AB1699" s="279"/>
      <c r="AC1699" s="279"/>
      <c r="AD1699" s="279"/>
      <c r="AE1699" s="279"/>
      <c r="AF1699" s="279"/>
      <c r="AG1699" s="280"/>
      <c r="AH1699" s="281"/>
      <c r="AI1699" s="282"/>
    </row>
    <row r="1700" s="52" customFormat="1" ht="112.5" customHeight="1" hidden="1">
      <c r="A1700" s="269"/>
      <c r="B1700" s="270"/>
      <c r="C1700" s="271"/>
      <c r="D1700" s="272"/>
      <c r="E1700" s="272"/>
      <c r="F1700" s="273"/>
      <c r="G1700" s="273"/>
      <c r="H1700" s="274"/>
      <c r="I1700" s="275"/>
      <c r="J1700" s="275"/>
      <c r="K1700" s="275"/>
      <c r="L1700" s="275"/>
      <c r="M1700" s="270"/>
      <c r="N1700" s="276"/>
      <c r="O1700" s="276"/>
      <c r="P1700" s="276"/>
      <c r="Q1700" s="273"/>
      <c r="R1700" s="273"/>
      <c r="S1700" s="273"/>
      <c r="T1700" s="277"/>
      <c r="U1700" s="277"/>
      <c r="V1700" s="277"/>
      <c r="W1700" s="278"/>
      <c r="X1700" s="278"/>
      <c r="Y1700" s="274"/>
      <c r="Z1700" s="279"/>
      <c r="AA1700" s="279"/>
      <c r="AB1700" s="279"/>
      <c r="AC1700" s="279"/>
      <c r="AD1700" s="279"/>
      <c r="AE1700" s="279"/>
      <c r="AF1700" s="279"/>
      <c r="AG1700" s="280"/>
      <c r="AH1700" s="281"/>
      <c r="AI1700" s="282"/>
    </row>
    <row r="1701" s="52" customFormat="1" ht="112.5" customHeight="1" hidden="1">
      <c r="A1701" s="269"/>
      <c r="B1701" s="270"/>
      <c r="C1701" s="271"/>
      <c r="D1701" s="272"/>
      <c r="E1701" s="272"/>
      <c r="F1701" s="273"/>
      <c r="G1701" s="273"/>
      <c r="H1701" s="274"/>
      <c r="I1701" s="275"/>
      <c r="J1701" s="275"/>
      <c r="K1701" s="275"/>
      <c r="L1701" s="275"/>
      <c r="M1701" s="270"/>
      <c r="N1701" s="276"/>
      <c r="O1701" s="276"/>
      <c r="P1701" s="276"/>
      <c r="Q1701" s="273"/>
      <c r="R1701" s="273"/>
      <c r="S1701" s="273"/>
      <c r="T1701" s="277"/>
      <c r="U1701" s="277"/>
      <c r="V1701" s="277"/>
      <c r="W1701" s="278"/>
      <c r="X1701" s="278"/>
      <c r="Y1701" s="274"/>
      <c r="Z1701" s="279"/>
      <c r="AA1701" s="279"/>
      <c r="AB1701" s="279"/>
      <c r="AC1701" s="279"/>
      <c r="AD1701" s="279"/>
      <c r="AE1701" s="279"/>
      <c r="AF1701" s="279"/>
      <c r="AG1701" s="280"/>
      <c r="AH1701" s="281"/>
      <c r="AI1701" s="282"/>
    </row>
    <row r="1702" s="52" customFormat="1" ht="112.5" customHeight="1" hidden="1">
      <c r="A1702" s="269"/>
      <c r="B1702" s="270"/>
      <c r="C1702" s="271"/>
      <c r="D1702" s="272"/>
      <c r="E1702" s="272"/>
      <c r="F1702" s="273"/>
      <c r="G1702" s="273"/>
      <c r="H1702" s="274"/>
      <c r="I1702" s="275"/>
      <c r="J1702" s="275"/>
      <c r="K1702" s="275"/>
      <c r="L1702" s="275"/>
      <c r="M1702" s="270"/>
      <c r="N1702" s="276"/>
      <c r="O1702" s="276"/>
      <c r="P1702" s="276"/>
      <c r="Q1702" s="273"/>
      <c r="R1702" s="273"/>
      <c r="S1702" s="273"/>
      <c r="T1702" s="277"/>
      <c r="U1702" s="277"/>
      <c r="V1702" s="277"/>
      <c r="W1702" s="278"/>
      <c r="X1702" s="278"/>
      <c r="Y1702" s="274"/>
      <c r="Z1702" s="279"/>
      <c r="AA1702" s="279"/>
      <c r="AB1702" s="279"/>
      <c r="AC1702" s="279"/>
      <c r="AD1702" s="279"/>
      <c r="AE1702" s="279"/>
      <c r="AF1702" s="279"/>
      <c r="AG1702" s="280"/>
      <c r="AH1702" s="281"/>
      <c r="AI1702" s="282"/>
    </row>
    <row r="1703" s="52" customFormat="1" ht="112.5" customHeight="1" hidden="1">
      <c r="A1703" s="269"/>
      <c r="B1703" s="270"/>
      <c r="C1703" s="271"/>
      <c r="D1703" s="272"/>
      <c r="E1703" s="272"/>
      <c r="F1703" s="273"/>
      <c r="G1703" s="273"/>
      <c r="H1703" s="274"/>
      <c r="I1703" s="275"/>
      <c r="J1703" s="275"/>
      <c r="K1703" s="275"/>
      <c r="L1703" s="275"/>
      <c r="M1703" s="270"/>
      <c r="N1703" s="276"/>
      <c r="O1703" s="276"/>
      <c r="P1703" s="276"/>
      <c r="Q1703" s="273"/>
      <c r="R1703" s="273"/>
      <c r="S1703" s="273"/>
      <c r="T1703" s="277"/>
      <c r="U1703" s="277"/>
      <c r="V1703" s="277"/>
      <c r="W1703" s="278"/>
      <c r="X1703" s="278"/>
      <c r="Y1703" s="274"/>
      <c r="Z1703" s="279"/>
      <c r="AA1703" s="279"/>
      <c r="AB1703" s="279"/>
      <c r="AC1703" s="279"/>
      <c r="AD1703" s="279"/>
      <c r="AE1703" s="279"/>
      <c r="AF1703" s="279"/>
      <c r="AG1703" s="280"/>
      <c r="AH1703" s="281"/>
      <c r="AI1703" s="282"/>
    </row>
    <row r="1704" s="52" customFormat="1" ht="112.5" customHeight="1" hidden="1">
      <c r="A1704" s="269"/>
      <c r="B1704" s="270"/>
      <c r="C1704" s="271"/>
      <c r="D1704" s="272"/>
      <c r="E1704" s="272"/>
      <c r="F1704" s="273"/>
      <c r="G1704" s="273"/>
      <c r="H1704" s="274"/>
      <c r="I1704" s="275"/>
      <c r="J1704" s="275"/>
      <c r="K1704" s="275"/>
      <c r="L1704" s="275"/>
      <c r="M1704" s="270"/>
      <c r="N1704" s="276"/>
      <c r="O1704" s="276"/>
      <c r="P1704" s="276"/>
      <c r="Q1704" s="273"/>
      <c r="R1704" s="273"/>
      <c r="S1704" s="273"/>
      <c r="T1704" s="277"/>
      <c r="U1704" s="277"/>
      <c r="V1704" s="277"/>
      <c r="W1704" s="278"/>
      <c r="X1704" s="278"/>
      <c r="Y1704" s="274"/>
      <c r="Z1704" s="279"/>
      <c r="AA1704" s="279"/>
      <c r="AB1704" s="279"/>
      <c r="AC1704" s="279"/>
      <c r="AD1704" s="279"/>
      <c r="AE1704" s="279"/>
      <c r="AF1704" s="279"/>
      <c r="AG1704" s="280"/>
      <c r="AH1704" s="281"/>
      <c r="AI1704" s="282"/>
    </row>
    <row r="1705" s="52" customFormat="1" ht="112.5" customHeight="1" hidden="1">
      <c r="A1705" s="269"/>
      <c r="B1705" s="270"/>
      <c r="C1705" s="271"/>
      <c r="D1705" s="272"/>
      <c r="E1705" s="272"/>
      <c r="F1705" s="273"/>
      <c r="G1705" s="273"/>
      <c r="H1705" s="274"/>
      <c r="I1705" s="275"/>
      <c r="J1705" s="275"/>
      <c r="K1705" s="275"/>
      <c r="L1705" s="275"/>
      <c r="M1705" s="270"/>
      <c r="N1705" s="276"/>
      <c r="O1705" s="276"/>
      <c r="P1705" s="276"/>
      <c r="Q1705" s="273"/>
      <c r="R1705" s="273"/>
      <c r="S1705" s="273"/>
      <c r="T1705" s="277"/>
      <c r="U1705" s="277"/>
      <c r="V1705" s="277"/>
      <c r="W1705" s="278"/>
      <c r="X1705" s="278"/>
      <c r="Y1705" s="274"/>
      <c r="Z1705" s="279"/>
      <c r="AA1705" s="279"/>
      <c r="AB1705" s="279"/>
      <c r="AC1705" s="279"/>
      <c r="AD1705" s="279"/>
      <c r="AE1705" s="279"/>
      <c r="AF1705" s="279"/>
      <c r="AG1705" s="280"/>
      <c r="AH1705" s="281"/>
      <c r="AI1705" s="282"/>
    </row>
    <row r="1706" s="52" customFormat="1" ht="112.5" customHeight="1" hidden="1">
      <c r="A1706" s="269"/>
      <c r="B1706" s="270"/>
      <c r="C1706" s="271"/>
      <c r="D1706" s="272"/>
      <c r="E1706" s="272"/>
      <c r="F1706" s="273"/>
      <c r="G1706" s="273"/>
      <c r="H1706" s="274"/>
      <c r="I1706" s="275"/>
      <c r="J1706" s="275"/>
      <c r="K1706" s="275"/>
      <c r="L1706" s="275"/>
      <c r="M1706" s="270"/>
      <c r="N1706" s="276"/>
      <c r="O1706" s="276"/>
      <c r="P1706" s="276"/>
      <c r="Q1706" s="273"/>
      <c r="R1706" s="273"/>
      <c r="S1706" s="273"/>
      <c r="T1706" s="277"/>
      <c r="U1706" s="277"/>
      <c r="V1706" s="277"/>
      <c r="W1706" s="278"/>
      <c r="X1706" s="278"/>
      <c r="Y1706" s="274"/>
      <c r="Z1706" s="279"/>
      <c r="AA1706" s="279"/>
      <c r="AB1706" s="279"/>
      <c r="AC1706" s="279"/>
      <c r="AD1706" s="279"/>
      <c r="AE1706" s="279"/>
      <c r="AF1706" s="279"/>
      <c r="AG1706" s="280"/>
      <c r="AH1706" s="281"/>
      <c r="AI1706" s="282"/>
    </row>
    <row r="1707" s="52" customFormat="1" ht="112.5" customHeight="1" hidden="1">
      <c r="A1707" s="269"/>
      <c r="B1707" s="270"/>
      <c r="C1707" s="271"/>
      <c r="D1707" s="272"/>
      <c r="E1707" s="272"/>
      <c r="F1707" s="273"/>
      <c r="G1707" s="273"/>
      <c r="H1707" s="274"/>
      <c r="I1707" s="275"/>
      <c r="J1707" s="275"/>
      <c r="K1707" s="275"/>
      <c r="L1707" s="275"/>
      <c r="M1707" s="270"/>
      <c r="N1707" s="276"/>
      <c r="O1707" s="276"/>
      <c r="P1707" s="276"/>
      <c r="Q1707" s="273"/>
      <c r="R1707" s="273"/>
      <c r="S1707" s="273"/>
      <c r="T1707" s="277"/>
      <c r="U1707" s="277"/>
      <c r="V1707" s="277"/>
      <c r="W1707" s="278"/>
      <c r="X1707" s="278"/>
      <c r="Y1707" s="274"/>
      <c r="Z1707" s="279"/>
      <c r="AA1707" s="279"/>
      <c r="AB1707" s="279"/>
      <c r="AC1707" s="279"/>
      <c r="AD1707" s="279"/>
      <c r="AE1707" s="279"/>
      <c r="AF1707" s="279"/>
      <c r="AG1707" s="280"/>
      <c r="AH1707" s="281"/>
      <c r="AI1707" s="282"/>
    </row>
    <row r="1708" s="52" customFormat="1" ht="112.5" customHeight="1" hidden="1">
      <c r="A1708" s="269"/>
      <c r="B1708" s="270"/>
      <c r="C1708" s="271"/>
      <c r="D1708" s="272"/>
      <c r="E1708" s="272"/>
      <c r="F1708" s="273"/>
      <c r="G1708" s="273"/>
      <c r="H1708" s="274"/>
      <c r="I1708" s="275"/>
      <c r="J1708" s="275"/>
      <c r="K1708" s="275"/>
      <c r="L1708" s="275"/>
      <c r="M1708" s="270"/>
      <c r="N1708" s="276"/>
      <c r="O1708" s="276"/>
      <c r="P1708" s="276"/>
      <c r="Q1708" s="273"/>
      <c r="R1708" s="273"/>
      <c r="S1708" s="273"/>
      <c r="T1708" s="277"/>
      <c r="U1708" s="277"/>
      <c r="V1708" s="277"/>
      <c r="W1708" s="278"/>
      <c r="X1708" s="278"/>
      <c r="Y1708" s="274"/>
      <c r="Z1708" s="279"/>
      <c r="AA1708" s="279"/>
      <c r="AB1708" s="279"/>
      <c r="AC1708" s="279"/>
      <c r="AD1708" s="279"/>
      <c r="AE1708" s="279"/>
      <c r="AF1708" s="279"/>
      <c r="AG1708" s="280"/>
      <c r="AH1708" s="281"/>
      <c r="AI1708" s="282"/>
    </row>
    <row r="1709" s="52" customFormat="1" ht="112.5" customHeight="1" hidden="1">
      <c r="A1709" s="269"/>
      <c r="B1709" s="270"/>
      <c r="C1709" s="271"/>
      <c r="D1709" s="272"/>
      <c r="E1709" s="272"/>
      <c r="F1709" s="273"/>
      <c r="G1709" s="273"/>
      <c r="H1709" s="274"/>
      <c r="I1709" s="275"/>
      <c r="J1709" s="275"/>
      <c r="K1709" s="275"/>
      <c r="L1709" s="275"/>
      <c r="M1709" s="270"/>
      <c r="N1709" s="276"/>
      <c r="O1709" s="276"/>
      <c r="P1709" s="276"/>
      <c r="Q1709" s="273"/>
      <c r="R1709" s="273"/>
      <c r="S1709" s="273"/>
      <c r="T1709" s="277"/>
      <c r="U1709" s="277"/>
      <c r="V1709" s="277"/>
      <c r="W1709" s="278"/>
      <c r="X1709" s="278"/>
      <c r="Y1709" s="274"/>
      <c r="Z1709" s="279"/>
      <c r="AA1709" s="279"/>
      <c r="AB1709" s="279"/>
      <c r="AC1709" s="279"/>
      <c r="AD1709" s="279"/>
      <c r="AE1709" s="279"/>
      <c r="AF1709" s="279"/>
      <c r="AG1709" s="280"/>
      <c r="AH1709" s="281"/>
      <c r="AI1709" s="282"/>
    </row>
    <row r="1710" s="52" customFormat="1" ht="112.5" customHeight="1" hidden="1">
      <c r="A1710" s="269"/>
      <c r="B1710" s="270"/>
      <c r="C1710" s="271"/>
      <c r="D1710" s="272"/>
      <c r="E1710" s="272"/>
      <c r="F1710" s="273"/>
      <c r="G1710" s="273"/>
      <c r="H1710" s="274"/>
      <c r="I1710" s="275"/>
      <c r="J1710" s="275"/>
      <c r="K1710" s="275"/>
      <c r="L1710" s="275"/>
      <c r="M1710" s="270"/>
      <c r="N1710" s="276"/>
      <c r="O1710" s="276"/>
      <c r="P1710" s="276"/>
      <c r="Q1710" s="273"/>
      <c r="R1710" s="273"/>
      <c r="S1710" s="273"/>
      <c r="T1710" s="277"/>
      <c r="U1710" s="277"/>
      <c r="V1710" s="277"/>
      <c r="W1710" s="278"/>
      <c r="X1710" s="278"/>
      <c r="Y1710" s="274"/>
      <c r="Z1710" s="279"/>
      <c r="AA1710" s="279"/>
      <c r="AB1710" s="279"/>
      <c r="AC1710" s="279"/>
      <c r="AD1710" s="279"/>
      <c r="AE1710" s="279"/>
      <c r="AF1710" s="279"/>
      <c r="AG1710" s="280"/>
      <c r="AH1710" s="281"/>
      <c r="AI1710" s="282"/>
    </row>
    <row r="1711" s="52" customFormat="1" ht="112.5" customHeight="1" hidden="1">
      <c r="A1711" s="269"/>
      <c r="B1711" s="270"/>
      <c r="C1711" s="271"/>
      <c r="D1711" s="272"/>
      <c r="E1711" s="272"/>
      <c r="F1711" s="273"/>
      <c r="G1711" s="273"/>
      <c r="H1711" s="274"/>
      <c r="I1711" s="275"/>
      <c r="J1711" s="275"/>
      <c r="K1711" s="275"/>
      <c r="L1711" s="275"/>
      <c r="M1711" s="270"/>
      <c r="N1711" s="276"/>
      <c r="O1711" s="276"/>
      <c r="P1711" s="276"/>
      <c r="Q1711" s="273"/>
      <c r="R1711" s="273"/>
      <c r="S1711" s="273"/>
      <c r="T1711" s="277"/>
      <c r="U1711" s="277"/>
      <c r="V1711" s="277"/>
      <c r="W1711" s="278"/>
      <c r="X1711" s="278"/>
      <c r="Y1711" s="274"/>
      <c r="Z1711" s="279"/>
      <c r="AA1711" s="279"/>
      <c r="AB1711" s="279"/>
      <c r="AC1711" s="279"/>
      <c r="AD1711" s="279"/>
      <c r="AE1711" s="279"/>
      <c r="AF1711" s="279"/>
      <c r="AG1711" s="280"/>
      <c r="AH1711" s="281"/>
      <c r="AI1711" s="282"/>
    </row>
    <row r="1712" s="52" customFormat="1" ht="112.5" customHeight="1" hidden="1">
      <c r="A1712" s="269"/>
      <c r="B1712" s="270"/>
      <c r="C1712" s="271"/>
      <c r="D1712" s="272"/>
      <c r="E1712" s="272"/>
      <c r="F1712" s="273"/>
      <c r="G1712" s="273"/>
      <c r="H1712" s="274"/>
      <c r="I1712" s="275"/>
      <c r="J1712" s="275"/>
      <c r="K1712" s="275"/>
      <c r="L1712" s="275"/>
      <c r="M1712" s="270"/>
      <c r="N1712" s="276"/>
      <c r="O1712" s="276"/>
      <c r="P1712" s="276"/>
      <c r="Q1712" s="273"/>
      <c r="R1712" s="273"/>
      <c r="S1712" s="273"/>
      <c r="T1712" s="277"/>
      <c r="U1712" s="277"/>
      <c r="V1712" s="277"/>
      <c r="W1712" s="278"/>
      <c r="X1712" s="278"/>
      <c r="Y1712" s="274"/>
      <c r="Z1712" s="279"/>
      <c r="AA1712" s="279"/>
      <c r="AB1712" s="279"/>
      <c r="AC1712" s="279"/>
      <c r="AD1712" s="279"/>
      <c r="AE1712" s="279"/>
      <c r="AF1712" s="279"/>
      <c r="AG1712" s="280"/>
      <c r="AH1712" s="281"/>
      <c r="AI1712" s="282"/>
    </row>
    <row r="1713" s="52" customFormat="1" ht="112.5" customHeight="1" hidden="1">
      <c r="A1713" s="269"/>
      <c r="B1713" s="270"/>
      <c r="C1713" s="271"/>
      <c r="D1713" s="272"/>
      <c r="E1713" s="272"/>
      <c r="F1713" s="273"/>
      <c r="G1713" s="273"/>
      <c r="H1713" s="274"/>
      <c r="I1713" s="275"/>
      <c r="J1713" s="275"/>
      <c r="K1713" s="275"/>
      <c r="L1713" s="275"/>
      <c r="M1713" s="270"/>
      <c r="N1713" s="276"/>
      <c r="O1713" s="276"/>
      <c r="P1713" s="276"/>
      <c r="Q1713" s="273"/>
      <c r="R1713" s="273"/>
      <c r="S1713" s="273"/>
      <c r="T1713" s="277"/>
      <c r="U1713" s="277"/>
      <c r="V1713" s="277"/>
      <c r="W1713" s="278"/>
      <c r="X1713" s="278"/>
      <c r="Y1713" s="274"/>
      <c r="Z1713" s="279"/>
      <c r="AA1713" s="279"/>
      <c r="AB1713" s="279"/>
      <c r="AC1713" s="279"/>
      <c r="AD1713" s="279"/>
      <c r="AE1713" s="279"/>
      <c r="AF1713" s="279"/>
      <c r="AG1713" s="280"/>
      <c r="AH1713" s="281"/>
      <c r="AI1713" s="282"/>
    </row>
    <row r="1714" s="52" customFormat="1" ht="112.5" customHeight="1" hidden="1">
      <c r="A1714" s="269"/>
      <c r="B1714" s="270"/>
      <c r="C1714" s="271"/>
      <c r="D1714" s="272"/>
      <c r="E1714" s="272"/>
      <c r="F1714" s="273"/>
      <c r="G1714" s="273"/>
      <c r="H1714" s="274"/>
      <c r="I1714" s="275"/>
      <c r="J1714" s="275"/>
      <c r="K1714" s="275"/>
      <c r="L1714" s="275"/>
      <c r="M1714" s="270"/>
      <c r="N1714" s="276"/>
      <c r="O1714" s="276"/>
      <c r="P1714" s="276"/>
      <c r="Q1714" s="273"/>
      <c r="R1714" s="273"/>
      <c r="S1714" s="273"/>
      <c r="T1714" s="277"/>
      <c r="U1714" s="277"/>
      <c r="V1714" s="277"/>
      <c r="W1714" s="278"/>
      <c r="X1714" s="278"/>
      <c r="Y1714" s="274"/>
      <c r="Z1714" s="279"/>
      <c r="AA1714" s="279"/>
      <c r="AB1714" s="279"/>
      <c r="AC1714" s="279"/>
      <c r="AD1714" s="279"/>
      <c r="AE1714" s="279"/>
      <c r="AF1714" s="279"/>
      <c r="AG1714" s="280"/>
      <c r="AH1714" s="281"/>
      <c r="AI1714" s="282"/>
    </row>
    <row r="1715" s="52" customFormat="1" ht="112.5" customHeight="1" hidden="1">
      <c r="A1715" s="269"/>
      <c r="B1715" s="270"/>
      <c r="C1715" s="271"/>
      <c r="D1715" s="272"/>
      <c r="E1715" s="272"/>
      <c r="F1715" s="273"/>
      <c r="G1715" s="273"/>
      <c r="H1715" s="274"/>
      <c r="I1715" s="275"/>
      <c r="J1715" s="275"/>
      <c r="K1715" s="275"/>
      <c r="L1715" s="275"/>
      <c r="M1715" s="270"/>
      <c r="N1715" s="276"/>
      <c r="O1715" s="276"/>
      <c r="P1715" s="276"/>
      <c r="Q1715" s="273"/>
      <c r="R1715" s="273"/>
      <c r="S1715" s="273"/>
      <c r="T1715" s="277"/>
      <c r="U1715" s="277"/>
      <c r="V1715" s="277"/>
      <c r="W1715" s="278"/>
      <c r="X1715" s="278"/>
      <c r="Y1715" s="274"/>
      <c r="Z1715" s="279"/>
      <c r="AA1715" s="279"/>
      <c r="AB1715" s="279"/>
      <c r="AC1715" s="279"/>
      <c r="AD1715" s="279"/>
      <c r="AE1715" s="279"/>
      <c r="AF1715" s="279"/>
      <c r="AG1715" s="280"/>
      <c r="AH1715" s="281"/>
      <c r="AI1715" s="282"/>
    </row>
    <row r="1716" s="52" customFormat="1" ht="112.5" customHeight="1" hidden="1">
      <c r="A1716" s="269"/>
      <c r="B1716" s="270"/>
      <c r="C1716" s="271"/>
      <c r="D1716" s="272"/>
      <c r="E1716" s="272"/>
      <c r="F1716" s="273"/>
      <c r="G1716" s="273"/>
      <c r="H1716" s="274"/>
      <c r="I1716" s="275"/>
      <c r="J1716" s="275"/>
      <c r="K1716" s="275"/>
      <c r="L1716" s="275"/>
      <c r="M1716" s="270"/>
      <c r="N1716" s="276"/>
      <c r="O1716" s="276"/>
      <c r="P1716" s="276"/>
      <c r="Q1716" s="273"/>
      <c r="R1716" s="273"/>
      <c r="S1716" s="273"/>
      <c r="T1716" s="277"/>
      <c r="U1716" s="277"/>
      <c r="V1716" s="277"/>
      <c r="W1716" s="278"/>
      <c r="X1716" s="278"/>
      <c r="Y1716" s="274"/>
      <c r="Z1716" s="279"/>
      <c r="AA1716" s="279"/>
      <c r="AB1716" s="279"/>
      <c r="AC1716" s="279"/>
      <c r="AD1716" s="279"/>
      <c r="AE1716" s="279"/>
      <c r="AF1716" s="279"/>
      <c r="AG1716" s="280"/>
      <c r="AH1716" s="281"/>
      <c r="AI1716" s="282"/>
    </row>
    <row r="1717" s="52" customFormat="1" ht="112.5" customHeight="1" hidden="1">
      <c r="A1717" s="269"/>
      <c r="B1717" s="270"/>
      <c r="C1717" s="271"/>
      <c r="D1717" s="272"/>
      <c r="E1717" s="272"/>
      <c r="F1717" s="273"/>
      <c r="G1717" s="273"/>
      <c r="H1717" s="274"/>
      <c r="I1717" s="275"/>
      <c r="J1717" s="275"/>
      <c r="K1717" s="275"/>
      <c r="L1717" s="275"/>
      <c r="M1717" s="270"/>
      <c r="N1717" s="276"/>
      <c r="O1717" s="276"/>
      <c r="P1717" s="276"/>
      <c r="Q1717" s="273"/>
      <c r="R1717" s="273"/>
      <c r="S1717" s="273"/>
      <c r="T1717" s="277"/>
      <c r="U1717" s="277"/>
      <c r="V1717" s="277"/>
      <c r="W1717" s="278"/>
      <c r="X1717" s="278"/>
      <c r="Y1717" s="274"/>
      <c r="Z1717" s="279"/>
      <c r="AA1717" s="279"/>
      <c r="AB1717" s="279"/>
      <c r="AC1717" s="279"/>
      <c r="AD1717" s="279"/>
      <c r="AE1717" s="279"/>
      <c r="AF1717" s="279"/>
      <c r="AG1717" s="280"/>
      <c r="AH1717" s="281"/>
      <c r="AI1717" s="282"/>
    </row>
    <row r="1718" s="52" customFormat="1" ht="112.5" customHeight="1" hidden="1">
      <c r="A1718" s="269"/>
      <c r="B1718" s="270"/>
      <c r="C1718" s="271"/>
      <c r="D1718" s="272"/>
      <c r="E1718" s="272"/>
      <c r="F1718" s="273"/>
      <c r="G1718" s="273"/>
      <c r="H1718" s="274"/>
      <c r="I1718" s="275"/>
      <c r="J1718" s="275"/>
      <c r="K1718" s="275"/>
      <c r="L1718" s="275"/>
      <c r="M1718" s="270"/>
      <c r="N1718" s="276"/>
      <c r="O1718" s="276"/>
      <c r="P1718" s="276"/>
      <c r="Q1718" s="273"/>
      <c r="R1718" s="273"/>
      <c r="S1718" s="273"/>
      <c r="T1718" s="277"/>
      <c r="U1718" s="277"/>
      <c r="V1718" s="277"/>
      <c r="W1718" s="278"/>
      <c r="X1718" s="278"/>
      <c r="Y1718" s="274"/>
      <c r="Z1718" s="279"/>
      <c r="AA1718" s="279"/>
      <c r="AB1718" s="279"/>
      <c r="AC1718" s="279"/>
      <c r="AD1718" s="279"/>
      <c r="AE1718" s="279"/>
      <c r="AF1718" s="279"/>
      <c r="AG1718" s="280"/>
      <c r="AH1718" s="281"/>
      <c r="AI1718" s="282"/>
    </row>
    <row r="1719" s="52" customFormat="1" ht="112.5" customHeight="1" hidden="1">
      <c r="A1719" s="269"/>
      <c r="B1719" s="270"/>
      <c r="C1719" s="271"/>
      <c r="D1719" s="272"/>
      <c r="E1719" s="272"/>
      <c r="F1719" s="273"/>
      <c r="G1719" s="273"/>
      <c r="H1719" s="274"/>
      <c r="I1719" s="275"/>
      <c r="J1719" s="275"/>
      <c r="K1719" s="275"/>
      <c r="L1719" s="275"/>
      <c r="M1719" s="270"/>
      <c r="N1719" s="276"/>
      <c r="O1719" s="276"/>
      <c r="P1719" s="276"/>
      <c r="Q1719" s="273"/>
      <c r="R1719" s="273"/>
      <c r="S1719" s="273"/>
      <c r="T1719" s="277"/>
      <c r="U1719" s="277"/>
      <c r="V1719" s="277"/>
      <c r="W1719" s="278"/>
      <c r="X1719" s="278"/>
      <c r="Y1719" s="274"/>
      <c r="Z1719" s="279"/>
      <c r="AA1719" s="279"/>
      <c r="AB1719" s="279"/>
      <c r="AC1719" s="279"/>
      <c r="AD1719" s="279"/>
      <c r="AE1719" s="279"/>
      <c r="AF1719" s="279"/>
      <c r="AG1719" s="280"/>
      <c r="AH1719" s="281"/>
      <c r="AI1719" s="282"/>
    </row>
    <row r="1720" s="52" customFormat="1" ht="112.5" customHeight="1" hidden="1">
      <c r="A1720" s="269"/>
      <c r="B1720" s="270"/>
      <c r="C1720" s="271"/>
      <c r="D1720" s="272"/>
      <c r="E1720" s="272"/>
      <c r="F1720" s="273"/>
      <c r="G1720" s="273"/>
      <c r="H1720" s="274"/>
      <c r="I1720" s="275"/>
      <c r="J1720" s="275"/>
      <c r="K1720" s="275"/>
      <c r="L1720" s="275"/>
      <c r="M1720" s="270"/>
      <c r="N1720" s="276"/>
      <c r="O1720" s="276"/>
      <c r="P1720" s="276"/>
      <c r="Q1720" s="273"/>
      <c r="R1720" s="273"/>
      <c r="S1720" s="273"/>
      <c r="T1720" s="277"/>
      <c r="U1720" s="277"/>
      <c r="V1720" s="277"/>
      <c r="W1720" s="278"/>
      <c r="X1720" s="278"/>
      <c r="Y1720" s="274"/>
      <c r="Z1720" s="279"/>
      <c r="AA1720" s="279"/>
      <c r="AB1720" s="279"/>
      <c r="AC1720" s="279"/>
      <c r="AD1720" s="279"/>
      <c r="AE1720" s="279"/>
      <c r="AF1720" s="279"/>
      <c r="AG1720" s="280"/>
      <c r="AH1720" s="281"/>
      <c r="AI1720" s="282"/>
    </row>
    <row r="1721" s="52" customFormat="1" ht="112.5" customHeight="1" hidden="1">
      <c r="A1721" s="269"/>
      <c r="B1721" s="270"/>
      <c r="C1721" s="271"/>
      <c r="D1721" s="272"/>
      <c r="E1721" s="272"/>
      <c r="F1721" s="273"/>
      <c r="G1721" s="273"/>
      <c r="H1721" s="274"/>
      <c r="I1721" s="275"/>
      <c r="J1721" s="275"/>
      <c r="K1721" s="275"/>
      <c r="L1721" s="275"/>
      <c r="M1721" s="270"/>
      <c r="N1721" s="276"/>
      <c r="O1721" s="276"/>
      <c r="P1721" s="276"/>
      <c r="Q1721" s="273"/>
      <c r="R1721" s="273"/>
      <c r="S1721" s="273"/>
      <c r="T1721" s="277"/>
      <c r="U1721" s="277"/>
      <c r="V1721" s="277"/>
      <c r="W1721" s="278"/>
      <c r="X1721" s="278"/>
      <c r="Y1721" s="274"/>
      <c r="Z1721" s="279"/>
      <c r="AA1721" s="279"/>
      <c r="AB1721" s="279"/>
      <c r="AC1721" s="279"/>
      <c r="AD1721" s="279"/>
      <c r="AE1721" s="279"/>
      <c r="AF1721" s="279"/>
      <c r="AG1721" s="280"/>
      <c r="AH1721" s="281"/>
      <c r="AI1721" s="282"/>
    </row>
    <row r="1722" s="52" customFormat="1" ht="112.5" customHeight="1" hidden="1">
      <c r="A1722" s="269"/>
      <c r="B1722" s="270"/>
      <c r="C1722" s="271"/>
      <c r="D1722" s="272"/>
      <c r="E1722" s="272"/>
      <c r="F1722" s="273"/>
      <c r="G1722" s="273"/>
      <c r="H1722" s="274"/>
      <c r="I1722" s="275"/>
      <c r="J1722" s="275"/>
      <c r="K1722" s="275"/>
      <c r="L1722" s="275"/>
      <c r="M1722" s="270"/>
      <c r="N1722" s="276"/>
      <c r="O1722" s="276"/>
      <c r="P1722" s="276"/>
      <c r="Q1722" s="273"/>
      <c r="R1722" s="273"/>
      <c r="S1722" s="273"/>
      <c r="T1722" s="277"/>
      <c r="U1722" s="277"/>
      <c r="V1722" s="277"/>
      <c r="W1722" s="278"/>
      <c r="X1722" s="278"/>
      <c r="Y1722" s="274"/>
      <c r="Z1722" s="279"/>
      <c r="AA1722" s="279"/>
      <c r="AB1722" s="279"/>
      <c r="AC1722" s="279"/>
      <c r="AD1722" s="279"/>
      <c r="AE1722" s="279"/>
      <c r="AF1722" s="279"/>
      <c r="AG1722" s="280"/>
      <c r="AH1722" s="281"/>
      <c r="AI1722" s="282"/>
    </row>
    <row r="1723" s="52" customFormat="1" ht="112.5" customHeight="1" hidden="1">
      <c r="A1723" s="269"/>
      <c r="B1723" s="270"/>
      <c r="C1723" s="271"/>
      <c r="D1723" s="272"/>
      <c r="E1723" s="272"/>
      <c r="F1723" s="273"/>
      <c r="G1723" s="273"/>
      <c r="H1723" s="274"/>
      <c r="I1723" s="275"/>
      <c r="J1723" s="275"/>
      <c r="K1723" s="275"/>
      <c r="L1723" s="275"/>
      <c r="M1723" s="270"/>
      <c r="N1723" s="276"/>
      <c r="O1723" s="276"/>
      <c r="P1723" s="276"/>
      <c r="Q1723" s="273"/>
      <c r="R1723" s="273"/>
      <c r="S1723" s="273"/>
      <c r="T1723" s="277"/>
      <c r="U1723" s="277"/>
      <c r="V1723" s="277"/>
      <c r="W1723" s="278"/>
      <c r="X1723" s="278"/>
      <c r="Y1723" s="274"/>
      <c r="Z1723" s="279"/>
      <c r="AA1723" s="279"/>
      <c r="AB1723" s="279"/>
      <c r="AC1723" s="279"/>
      <c r="AD1723" s="279"/>
      <c r="AE1723" s="279"/>
      <c r="AF1723" s="279"/>
      <c r="AG1723" s="280"/>
      <c r="AH1723" s="281"/>
      <c r="AI1723" s="282"/>
    </row>
    <row r="1724" s="52" customFormat="1" ht="112.5" customHeight="1" hidden="1">
      <c r="A1724" s="269"/>
      <c r="B1724" s="270"/>
      <c r="C1724" s="271"/>
      <c r="D1724" s="272"/>
      <c r="E1724" s="272"/>
      <c r="F1724" s="273"/>
      <c r="G1724" s="273"/>
      <c r="H1724" s="274"/>
      <c r="I1724" s="275"/>
      <c r="J1724" s="275"/>
      <c r="K1724" s="275"/>
      <c r="L1724" s="275"/>
      <c r="M1724" s="270"/>
      <c r="N1724" s="276"/>
      <c r="O1724" s="276"/>
      <c r="P1724" s="276"/>
      <c r="Q1724" s="273"/>
      <c r="R1724" s="273"/>
      <c r="S1724" s="273"/>
      <c r="T1724" s="277"/>
      <c r="U1724" s="277"/>
      <c r="V1724" s="277"/>
      <c r="W1724" s="278"/>
      <c r="X1724" s="278"/>
      <c r="Y1724" s="274"/>
      <c r="Z1724" s="279"/>
      <c r="AA1724" s="279"/>
      <c r="AB1724" s="279"/>
      <c r="AC1724" s="279"/>
      <c r="AD1724" s="279"/>
      <c r="AE1724" s="279"/>
      <c r="AF1724" s="279"/>
      <c r="AG1724" s="280"/>
      <c r="AH1724" s="281"/>
      <c r="AI1724" s="282"/>
    </row>
    <row r="1725" s="52" customFormat="1" ht="112.5" customHeight="1" hidden="1">
      <c r="A1725" s="269"/>
      <c r="B1725" s="270"/>
      <c r="C1725" s="271"/>
      <c r="D1725" s="272"/>
      <c r="E1725" s="272"/>
      <c r="F1725" s="273"/>
      <c r="G1725" s="273"/>
      <c r="H1725" s="274"/>
      <c r="I1725" s="275"/>
      <c r="J1725" s="275"/>
      <c r="K1725" s="275"/>
      <c r="L1725" s="275"/>
      <c r="M1725" s="270"/>
      <c r="N1725" s="276"/>
      <c r="O1725" s="276"/>
      <c r="P1725" s="276"/>
      <c r="Q1725" s="273"/>
      <c r="R1725" s="273"/>
      <c r="S1725" s="273"/>
      <c r="T1725" s="277"/>
      <c r="U1725" s="277"/>
      <c r="V1725" s="277"/>
      <c r="W1725" s="278"/>
      <c r="X1725" s="278"/>
      <c r="Y1725" s="274"/>
      <c r="Z1725" s="279"/>
      <c r="AA1725" s="279"/>
      <c r="AB1725" s="279"/>
      <c r="AC1725" s="279"/>
      <c r="AD1725" s="279"/>
      <c r="AE1725" s="279"/>
      <c r="AF1725" s="279"/>
      <c r="AG1725" s="280"/>
      <c r="AH1725" s="281"/>
      <c r="AI1725" s="282"/>
    </row>
    <row r="1726" s="52" customFormat="1" ht="112.5" customHeight="1" hidden="1">
      <c r="A1726" s="269"/>
      <c r="B1726" s="270"/>
      <c r="C1726" s="271"/>
      <c r="D1726" s="272"/>
      <c r="E1726" s="272"/>
      <c r="F1726" s="273"/>
      <c r="G1726" s="273"/>
      <c r="H1726" s="274"/>
      <c r="I1726" s="275"/>
      <c r="J1726" s="275"/>
      <c r="K1726" s="275"/>
      <c r="L1726" s="275"/>
      <c r="M1726" s="270"/>
      <c r="N1726" s="276"/>
      <c r="O1726" s="276"/>
      <c r="P1726" s="276"/>
      <c r="Q1726" s="273"/>
      <c r="R1726" s="273"/>
      <c r="S1726" s="273"/>
      <c r="T1726" s="277"/>
      <c r="U1726" s="277"/>
      <c r="V1726" s="277"/>
      <c r="W1726" s="278"/>
      <c r="X1726" s="278"/>
      <c r="Y1726" s="274"/>
      <c r="Z1726" s="279"/>
      <c r="AA1726" s="279"/>
      <c r="AB1726" s="279"/>
      <c r="AC1726" s="279"/>
      <c r="AD1726" s="279"/>
      <c r="AE1726" s="279"/>
      <c r="AF1726" s="279"/>
      <c r="AG1726" s="280"/>
      <c r="AH1726" s="281"/>
      <c r="AI1726" s="282"/>
    </row>
  </sheetData>
  <conditionalFormatting sqref="W681:X681 W708:X708 W943:X946 Z943:Z946 W1211:X1211 AA1211 W1213:X1213 Z1213 W1215:X1216 Z1215:Z1218 X1217 W1218:X1218 X1219 Z1219:Z1221 W1220:X1221 W1236:X1236 Z1236 W1240:X1242 Z1240:Z1242 W1244:X1244 Z1244 X1400:X1420 Z1400:Z1420 X1441:X1459 Z1441:Z1471 X1461:X1472 Y1472:Z1472 X1474:Z1475 X1476:X1490 Z1476:Z1490 AB1490">
    <cfRule type="cellIs" dxfId="0" priority="1" operator="lessThan" stopIfTrue="1">
      <formula>0</formula>
    </cfRule>
  </conditionalFormatting>
  <hyperlinks>
    <hyperlink ref="V1279" r:id="rId1" location="" tooltip="" display="PORTARIA Nº 2072/2023     Gestor José Wilson Pires Carvalho 253963"/>
    <hyperlink ref="A1316" r:id="rId2" location="" tooltip="" display="UNEMAT-PRO-2024/04699"/>
  </hyperlinks>
  <pageMargins left="0.7" right="0.7" top="0.75" bottom="0.75" header="0" footer="0.511811"/>
  <pageSetup firstPageNumber="1" fitToHeight="1" fitToWidth="1" scale="100" useFirstPageNumber="0" orientation="landscape" pageOrder="downThenOver"/>
  <headerFooter>
    <oddHeader>&amp;L&amp;"Arial,Regular"&amp;10&amp;K000000Diretoria Administrativa de Contratos e Convênios - DACC&amp;C&amp;"Arial,Regular"&amp;10&amp;K000000Convênios Vigentes e Vencidos em 2012 - página &amp;P&amp;R&amp;"Arial,Regular"&amp;10&amp;K000000Supervisão de Acompanhamento e Execução de Contratos e Convênio</oddHeader>
    <oddFooter>&amp;C&amp;"Helvetica Neue,Regular"&amp;12&amp;K000000&amp;P</oddFooter>
  </headerFooter>
</worksheet>
</file>

<file path=xl/worksheets/sheet3.xml><?xml version="1.0" encoding="utf-8"?>
<worksheet xmlns:r="http://schemas.openxmlformats.org/officeDocument/2006/relationships" xmlns="http://schemas.openxmlformats.org/spreadsheetml/2006/main">
  <dimension ref="A1:G220"/>
  <sheetViews>
    <sheetView workbookViewId="0" showGridLines="0" defaultGridColor="1"/>
  </sheetViews>
  <sheetFormatPr defaultColWidth="12.5" defaultRowHeight="15" customHeight="1" outlineLevelRow="0" outlineLevelCol="0"/>
  <cols>
    <col min="1" max="1" width="22.1719" style="284" customWidth="1"/>
    <col min="2" max="2" width="19.5" style="284" customWidth="1"/>
    <col min="3" max="3" width="26.5" style="284" customWidth="1"/>
    <col min="4" max="4" width="15.1719" style="284" customWidth="1"/>
    <col min="5" max="5" width="29.1719" style="284" customWidth="1"/>
    <col min="6" max="6" width="19.6719" style="284" customWidth="1"/>
    <col min="7" max="7" width="29.1719" style="284" customWidth="1"/>
    <col min="8" max="16384" width="12.5" style="284" customWidth="1"/>
  </cols>
  <sheetData>
    <row r="1" ht="54.75" customHeight="1">
      <c r="A1" s="285"/>
      <c r="B1" s="286"/>
      <c r="C1" s="287"/>
      <c r="D1" s="286"/>
      <c r="E1" s="288"/>
      <c r="F1" s="288"/>
      <c r="G1" s="288"/>
    </row>
    <row r="2" ht="15.75" customHeight="1">
      <c r="A2" s="289"/>
      <c r="B2" s="199"/>
      <c r="C2" s="289"/>
      <c r="D2" s="289"/>
      <c r="E2" s="290"/>
      <c r="F2" s="291"/>
      <c r="G2" s="292"/>
    </row>
    <row r="3" ht="16" customHeight="1">
      <c r="A3" s="289"/>
      <c r="B3" s="289"/>
      <c r="C3" s="289"/>
      <c r="D3" s="293"/>
      <c r="E3" s="294"/>
      <c r="F3" s="295"/>
      <c r="G3" s="292"/>
    </row>
    <row r="4" ht="16" customHeight="1">
      <c r="A4" s="296"/>
      <c r="B4" s="289"/>
      <c r="C4" s="297"/>
      <c r="D4" s="289"/>
      <c r="E4" s="298"/>
      <c r="F4" s="299"/>
      <c r="G4" s="292"/>
    </row>
    <row r="5" ht="16" customHeight="1">
      <c r="A5" s="300"/>
      <c r="B5" s="289"/>
      <c r="C5" s="297"/>
      <c r="D5" s="289"/>
      <c r="E5" s="301"/>
      <c r="F5" s="289"/>
      <c r="G5" s="292"/>
    </row>
    <row r="6" ht="16" customHeight="1">
      <c r="A6" s="302"/>
      <c r="B6" s="289"/>
      <c r="C6" s="289"/>
      <c r="D6" s="292"/>
      <c r="E6" s="303"/>
      <c r="F6" s="295"/>
      <c r="G6" s="292"/>
    </row>
    <row r="7" ht="12.75" customHeight="1">
      <c r="A7" s="304"/>
      <c r="B7" s="304"/>
      <c r="C7" s="304"/>
      <c r="D7" s="304"/>
      <c r="E7" s="304"/>
      <c r="F7" s="304"/>
      <c r="G7" s="305"/>
    </row>
    <row r="8" ht="12.75" customHeight="1">
      <c r="A8" s="306"/>
      <c r="B8" s="306"/>
      <c r="C8" s="306"/>
      <c r="D8" s="306"/>
      <c r="E8" s="306"/>
      <c r="F8" s="306"/>
      <c r="G8" s="307"/>
    </row>
    <row r="9" ht="12.75" customHeight="1">
      <c r="A9" s="306"/>
      <c r="B9" s="306"/>
      <c r="C9" s="306"/>
      <c r="D9" s="306"/>
      <c r="E9" s="306"/>
      <c r="F9" s="306"/>
      <c r="G9" s="307"/>
    </row>
    <row r="10" ht="12.75" customHeight="1">
      <c r="A10" s="306"/>
      <c r="B10" s="306"/>
      <c r="C10" s="306"/>
      <c r="D10" s="306"/>
      <c r="E10" s="306"/>
      <c r="F10" s="306"/>
      <c r="G10" s="307"/>
    </row>
    <row r="11" ht="12.75" customHeight="1">
      <c r="A11" s="306"/>
      <c r="B11" s="306"/>
      <c r="C11" s="306"/>
      <c r="D11" s="306"/>
      <c r="E11" s="306"/>
      <c r="F11" s="306"/>
      <c r="G11" s="307"/>
    </row>
    <row r="12" ht="12.75" customHeight="1">
      <c r="A12" s="306"/>
      <c r="B12" s="306"/>
      <c r="C12" s="306"/>
      <c r="D12" s="306"/>
      <c r="E12" s="306"/>
      <c r="F12" s="306"/>
      <c r="G12" s="307"/>
    </row>
    <row r="13" ht="12.75" customHeight="1">
      <c r="A13" s="306"/>
      <c r="B13" s="306"/>
      <c r="C13" s="306"/>
      <c r="D13" s="306"/>
      <c r="E13" s="306"/>
      <c r="F13" s="306"/>
      <c r="G13" s="307"/>
    </row>
    <row r="14" ht="12.75" customHeight="1">
      <c r="A14" s="306"/>
      <c r="B14" s="306"/>
      <c r="C14" s="306"/>
      <c r="D14" s="306"/>
      <c r="E14" s="306"/>
      <c r="F14" s="306"/>
      <c r="G14" s="307"/>
    </row>
    <row r="15" ht="12.75" customHeight="1">
      <c r="A15" s="306"/>
      <c r="B15" s="306"/>
      <c r="C15" s="306"/>
      <c r="D15" s="306"/>
      <c r="E15" s="306"/>
      <c r="F15" s="306"/>
      <c r="G15" s="307"/>
    </row>
    <row r="16" ht="12.75" customHeight="1">
      <c r="A16" s="306"/>
      <c r="B16" s="306"/>
      <c r="C16" s="306"/>
      <c r="D16" s="306"/>
      <c r="E16" s="306"/>
      <c r="F16" s="306"/>
      <c r="G16" s="307"/>
    </row>
    <row r="17" ht="12.75" customHeight="1">
      <c r="A17" s="306"/>
      <c r="B17" s="306"/>
      <c r="C17" s="306"/>
      <c r="D17" s="306"/>
      <c r="E17" s="306"/>
      <c r="F17" s="306"/>
      <c r="G17" s="307"/>
    </row>
    <row r="18" ht="12.75" customHeight="1">
      <c r="A18" s="306"/>
      <c r="B18" s="306"/>
      <c r="C18" s="306"/>
      <c r="D18" s="306"/>
      <c r="E18" s="306"/>
      <c r="F18" s="306"/>
      <c r="G18" s="307"/>
    </row>
    <row r="19" ht="12.75" customHeight="1">
      <c r="A19" s="306"/>
      <c r="B19" s="306"/>
      <c r="C19" s="306"/>
      <c r="D19" s="306"/>
      <c r="E19" s="306"/>
      <c r="F19" s="306"/>
      <c r="G19" s="307"/>
    </row>
    <row r="20" ht="12.75" customHeight="1">
      <c r="A20" s="306"/>
      <c r="B20" s="306"/>
      <c r="C20" s="306"/>
      <c r="D20" s="306"/>
      <c r="E20" s="306"/>
      <c r="F20" s="306"/>
      <c r="G20" s="307"/>
    </row>
    <row r="21" ht="15.75" customHeight="1">
      <c r="A21" s="306"/>
      <c r="B21" s="306"/>
      <c r="C21" s="306"/>
      <c r="D21" s="306"/>
      <c r="E21" s="306"/>
      <c r="F21" s="306"/>
      <c r="G21" s="307"/>
    </row>
    <row r="22" ht="15.75" customHeight="1">
      <c r="A22" s="306"/>
      <c r="B22" s="306"/>
      <c r="C22" s="306"/>
      <c r="D22" s="306"/>
      <c r="E22" s="306"/>
      <c r="F22" s="306"/>
      <c r="G22" s="307"/>
    </row>
    <row r="23" ht="15.75" customHeight="1">
      <c r="A23" s="306"/>
      <c r="B23" s="306"/>
      <c r="C23" s="306"/>
      <c r="D23" s="306"/>
      <c r="E23" s="306"/>
      <c r="F23" s="306"/>
      <c r="G23" s="307"/>
    </row>
    <row r="24" ht="15.75" customHeight="1">
      <c r="A24" s="306"/>
      <c r="B24" s="306"/>
      <c r="C24" s="306"/>
      <c r="D24" s="306"/>
      <c r="E24" s="306"/>
      <c r="F24" s="306"/>
      <c r="G24" s="307"/>
    </row>
    <row r="25" ht="15.75" customHeight="1">
      <c r="A25" s="306"/>
      <c r="B25" s="306"/>
      <c r="C25" s="306"/>
      <c r="D25" s="306"/>
      <c r="E25" s="306"/>
      <c r="F25" s="306"/>
      <c r="G25" s="307"/>
    </row>
    <row r="26" ht="15.75" customHeight="1">
      <c r="A26" s="306"/>
      <c r="B26" s="306"/>
      <c r="C26" s="306"/>
      <c r="D26" s="306"/>
      <c r="E26" s="306"/>
      <c r="F26" s="306"/>
      <c r="G26" s="307"/>
    </row>
    <row r="27" ht="15.75" customHeight="1">
      <c r="A27" s="306"/>
      <c r="B27" s="306"/>
      <c r="C27" s="306"/>
      <c r="D27" s="306"/>
      <c r="E27" s="306"/>
      <c r="F27" s="306"/>
      <c r="G27" s="307"/>
    </row>
    <row r="28" ht="15.75" customHeight="1">
      <c r="A28" s="306"/>
      <c r="B28" s="306"/>
      <c r="C28" s="306"/>
      <c r="D28" s="306"/>
      <c r="E28" s="306"/>
      <c r="F28" s="306"/>
      <c r="G28" s="307"/>
    </row>
    <row r="29" ht="15.75" customHeight="1">
      <c r="A29" s="306"/>
      <c r="B29" s="306"/>
      <c r="C29" s="306"/>
      <c r="D29" s="306"/>
      <c r="E29" s="306"/>
      <c r="F29" s="306"/>
      <c r="G29" s="307"/>
    </row>
    <row r="30" ht="15.75" customHeight="1">
      <c r="A30" s="306"/>
      <c r="B30" s="306"/>
      <c r="C30" s="306"/>
      <c r="D30" s="306"/>
      <c r="E30" s="306"/>
      <c r="F30" s="306"/>
      <c r="G30" s="307"/>
    </row>
    <row r="31" ht="15.75" customHeight="1">
      <c r="A31" s="306"/>
      <c r="B31" s="306"/>
      <c r="C31" s="306"/>
      <c r="D31" s="306"/>
      <c r="E31" s="306"/>
      <c r="F31" s="306"/>
      <c r="G31" s="307"/>
    </row>
    <row r="32" ht="15.75" customHeight="1">
      <c r="A32" s="306"/>
      <c r="B32" s="306"/>
      <c r="C32" s="306"/>
      <c r="D32" s="306"/>
      <c r="E32" s="306"/>
      <c r="F32" s="306"/>
      <c r="G32" s="307"/>
    </row>
    <row r="33" ht="15.75" customHeight="1">
      <c r="A33" s="306"/>
      <c r="B33" s="306"/>
      <c r="C33" s="306"/>
      <c r="D33" s="306"/>
      <c r="E33" s="306"/>
      <c r="F33" s="306"/>
      <c r="G33" s="307"/>
    </row>
    <row r="34" ht="15.75" customHeight="1">
      <c r="A34" s="306"/>
      <c r="B34" s="306"/>
      <c r="C34" s="306"/>
      <c r="D34" s="306"/>
      <c r="E34" s="306"/>
      <c r="F34" s="306"/>
      <c r="G34" s="307"/>
    </row>
    <row r="35" ht="15.75" customHeight="1">
      <c r="A35" s="306"/>
      <c r="B35" s="306"/>
      <c r="C35" s="306"/>
      <c r="D35" s="306"/>
      <c r="E35" s="306"/>
      <c r="F35" s="306"/>
      <c r="G35" s="307"/>
    </row>
    <row r="36" ht="15.75" customHeight="1">
      <c r="A36" s="306"/>
      <c r="B36" s="306"/>
      <c r="C36" s="306"/>
      <c r="D36" s="306"/>
      <c r="E36" s="306"/>
      <c r="F36" s="306"/>
      <c r="G36" s="307"/>
    </row>
    <row r="37" ht="15.75" customHeight="1">
      <c r="A37" s="306"/>
      <c r="B37" s="306"/>
      <c r="C37" s="306"/>
      <c r="D37" s="306"/>
      <c r="E37" s="306"/>
      <c r="F37" s="306"/>
      <c r="G37" s="307"/>
    </row>
    <row r="38" ht="15.75" customHeight="1">
      <c r="A38" s="306"/>
      <c r="B38" s="306"/>
      <c r="C38" s="306"/>
      <c r="D38" s="306"/>
      <c r="E38" s="306"/>
      <c r="F38" s="306"/>
      <c r="G38" s="307"/>
    </row>
    <row r="39" ht="15.75" customHeight="1">
      <c r="A39" s="306"/>
      <c r="B39" s="306"/>
      <c r="C39" s="306"/>
      <c r="D39" s="306"/>
      <c r="E39" s="306"/>
      <c r="F39" s="306"/>
      <c r="G39" s="307"/>
    </row>
    <row r="40" ht="15.75" customHeight="1">
      <c r="A40" s="306"/>
      <c r="B40" s="306"/>
      <c r="C40" s="306"/>
      <c r="D40" s="306"/>
      <c r="E40" s="306"/>
      <c r="F40" s="306"/>
      <c r="G40" s="307"/>
    </row>
    <row r="41" ht="15.75" customHeight="1">
      <c r="A41" s="306"/>
      <c r="B41" s="306"/>
      <c r="C41" s="306"/>
      <c r="D41" s="306"/>
      <c r="E41" s="306"/>
      <c r="F41" s="306"/>
      <c r="G41" s="307"/>
    </row>
    <row r="42" ht="15.75" customHeight="1">
      <c r="A42" s="306"/>
      <c r="B42" s="306"/>
      <c r="C42" s="306"/>
      <c r="D42" s="306"/>
      <c r="E42" s="306"/>
      <c r="F42" s="306"/>
      <c r="G42" s="307"/>
    </row>
    <row r="43" ht="15.75" customHeight="1">
      <c r="A43" s="306"/>
      <c r="B43" s="306"/>
      <c r="C43" s="306"/>
      <c r="D43" s="306"/>
      <c r="E43" s="306"/>
      <c r="F43" s="306"/>
      <c r="G43" s="307"/>
    </row>
    <row r="44" ht="15.75" customHeight="1">
      <c r="A44" s="306"/>
      <c r="B44" s="306"/>
      <c r="C44" s="306"/>
      <c r="D44" s="306"/>
      <c r="E44" s="306"/>
      <c r="F44" s="306"/>
      <c r="G44" s="307"/>
    </row>
    <row r="45" ht="15.75" customHeight="1">
      <c r="A45" s="306"/>
      <c r="B45" s="306"/>
      <c r="C45" s="306"/>
      <c r="D45" s="306"/>
      <c r="E45" s="306"/>
      <c r="F45" s="306"/>
      <c r="G45" s="307"/>
    </row>
    <row r="46" ht="15.75" customHeight="1">
      <c r="A46" s="306"/>
      <c r="B46" s="306"/>
      <c r="C46" s="306"/>
      <c r="D46" s="306"/>
      <c r="E46" s="306"/>
      <c r="F46" s="306"/>
      <c r="G46" s="307"/>
    </row>
    <row r="47" ht="15.75" customHeight="1">
      <c r="A47" s="306"/>
      <c r="B47" s="306"/>
      <c r="C47" s="306"/>
      <c r="D47" s="306"/>
      <c r="E47" s="306"/>
      <c r="F47" s="306"/>
      <c r="G47" s="307"/>
    </row>
    <row r="48" ht="15.75" customHeight="1">
      <c r="A48" s="306"/>
      <c r="B48" s="306"/>
      <c r="C48" s="306"/>
      <c r="D48" s="306"/>
      <c r="E48" s="306"/>
      <c r="F48" s="306"/>
      <c r="G48" s="307"/>
    </row>
    <row r="49" ht="15.75" customHeight="1">
      <c r="A49" s="306"/>
      <c r="B49" s="306"/>
      <c r="C49" s="306"/>
      <c r="D49" s="306"/>
      <c r="E49" s="306"/>
      <c r="F49" s="306"/>
      <c r="G49" s="307"/>
    </row>
    <row r="50" ht="15.75" customHeight="1">
      <c r="A50" s="306"/>
      <c r="B50" s="306"/>
      <c r="C50" s="306"/>
      <c r="D50" s="306"/>
      <c r="E50" s="306"/>
      <c r="F50" s="306"/>
      <c r="G50" s="307"/>
    </row>
    <row r="51" ht="15.75" customHeight="1">
      <c r="A51" s="306"/>
      <c r="B51" s="306"/>
      <c r="C51" s="306"/>
      <c r="D51" s="306"/>
      <c r="E51" s="306"/>
      <c r="F51" s="306"/>
      <c r="G51" s="307"/>
    </row>
    <row r="52" ht="15.75" customHeight="1">
      <c r="A52" s="306"/>
      <c r="B52" s="306"/>
      <c r="C52" s="306"/>
      <c r="D52" s="306"/>
      <c r="E52" s="306"/>
      <c r="F52" s="306"/>
      <c r="G52" s="307"/>
    </row>
    <row r="53" ht="15.75" customHeight="1">
      <c r="A53" s="306"/>
      <c r="B53" s="306"/>
      <c r="C53" s="306"/>
      <c r="D53" s="306"/>
      <c r="E53" s="306"/>
      <c r="F53" s="306"/>
      <c r="G53" s="307"/>
    </row>
    <row r="54" ht="15.75" customHeight="1">
      <c r="A54" s="306"/>
      <c r="B54" s="306"/>
      <c r="C54" s="306"/>
      <c r="D54" s="306"/>
      <c r="E54" s="306"/>
      <c r="F54" s="306"/>
      <c r="G54" s="307"/>
    </row>
    <row r="55" ht="15.75" customHeight="1">
      <c r="A55" s="306"/>
      <c r="B55" s="306"/>
      <c r="C55" s="306"/>
      <c r="D55" s="306"/>
      <c r="E55" s="306"/>
      <c r="F55" s="306"/>
      <c r="G55" s="307"/>
    </row>
    <row r="56" ht="15.75" customHeight="1">
      <c r="A56" s="306"/>
      <c r="B56" s="306"/>
      <c r="C56" s="306"/>
      <c r="D56" s="306"/>
      <c r="E56" s="306"/>
      <c r="F56" s="306"/>
      <c r="G56" s="307"/>
    </row>
    <row r="57" ht="15.75" customHeight="1">
      <c r="A57" s="306"/>
      <c r="B57" s="306"/>
      <c r="C57" s="306"/>
      <c r="D57" s="306"/>
      <c r="E57" s="306"/>
      <c r="F57" s="306"/>
      <c r="G57" s="307"/>
    </row>
    <row r="58" ht="15.75" customHeight="1">
      <c r="A58" s="306"/>
      <c r="B58" s="306"/>
      <c r="C58" s="306"/>
      <c r="D58" s="306"/>
      <c r="E58" s="306"/>
      <c r="F58" s="306"/>
      <c r="G58" s="307"/>
    </row>
    <row r="59" ht="15.75" customHeight="1">
      <c r="A59" s="306"/>
      <c r="B59" s="306"/>
      <c r="C59" s="306"/>
      <c r="D59" s="306"/>
      <c r="E59" s="306"/>
      <c r="F59" s="306"/>
      <c r="G59" s="307"/>
    </row>
    <row r="60" ht="15.75" customHeight="1">
      <c r="A60" s="306"/>
      <c r="B60" s="306"/>
      <c r="C60" s="306"/>
      <c r="D60" s="306"/>
      <c r="E60" s="306"/>
      <c r="F60" s="306"/>
      <c r="G60" s="307"/>
    </row>
    <row r="61" ht="15.75" customHeight="1">
      <c r="A61" s="306"/>
      <c r="B61" s="306"/>
      <c r="C61" s="306"/>
      <c r="D61" s="306"/>
      <c r="E61" s="306"/>
      <c r="F61" s="306"/>
      <c r="G61" s="307"/>
    </row>
    <row r="62" ht="15.75" customHeight="1">
      <c r="A62" s="306"/>
      <c r="B62" s="306"/>
      <c r="C62" s="306"/>
      <c r="D62" s="306"/>
      <c r="E62" s="306"/>
      <c r="F62" s="306"/>
      <c r="G62" s="307"/>
    </row>
    <row r="63" ht="15.75" customHeight="1">
      <c r="A63" s="306"/>
      <c r="B63" s="306"/>
      <c r="C63" s="306"/>
      <c r="D63" s="306"/>
      <c r="E63" s="306"/>
      <c r="F63" s="306"/>
      <c r="G63" s="307"/>
    </row>
    <row r="64" ht="15.75" customHeight="1">
      <c r="A64" s="306"/>
      <c r="B64" s="306"/>
      <c r="C64" s="306"/>
      <c r="D64" s="306"/>
      <c r="E64" s="306"/>
      <c r="F64" s="306"/>
      <c r="G64" s="307"/>
    </row>
    <row r="65" ht="15.75" customHeight="1">
      <c r="A65" s="306"/>
      <c r="B65" s="306"/>
      <c r="C65" s="306"/>
      <c r="D65" s="306"/>
      <c r="E65" s="306"/>
      <c r="F65" s="306"/>
      <c r="G65" s="307"/>
    </row>
    <row r="66" ht="15.75" customHeight="1">
      <c r="A66" s="306"/>
      <c r="B66" s="306"/>
      <c r="C66" s="306"/>
      <c r="D66" s="306"/>
      <c r="E66" s="306"/>
      <c r="F66" s="306"/>
      <c r="G66" s="307"/>
    </row>
    <row r="67" ht="15.75" customHeight="1">
      <c r="A67" s="306"/>
      <c r="B67" s="306"/>
      <c r="C67" s="306"/>
      <c r="D67" s="306"/>
      <c r="E67" s="306"/>
      <c r="F67" s="306"/>
      <c r="G67" s="307"/>
    </row>
    <row r="68" ht="15.75" customHeight="1">
      <c r="A68" s="306"/>
      <c r="B68" s="306"/>
      <c r="C68" s="306"/>
      <c r="D68" s="306"/>
      <c r="E68" s="306"/>
      <c r="F68" s="306"/>
      <c r="G68" s="307"/>
    </row>
    <row r="69" ht="15.75" customHeight="1">
      <c r="A69" s="306"/>
      <c r="B69" s="306"/>
      <c r="C69" s="306"/>
      <c r="D69" s="306"/>
      <c r="E69" s="306"/>
      <c r="F69" s="306"/>
      <c r="G69" s="307"/>
    </row>
    <row r="70" ht="15.75" customHeight="1">
      <c r="A70" s="306"/>
      <c r="B70" s="306"/>
      <c r="C70" s="306"/>
      <c r="D70" s="306"/>
      <c r="E70" s="306"/>
      <c r="F70" s="306"/>
      <c r="G70" s="307"/>
    </row>
    <row r="71" ht="15.75" customHeight="1">
      <c r="A71" s="306"/>
      <c r="B71" s="306"/>
      <c r="C71" s="306"/>
      <c r="D71" s="306"/>
      <c r="E71" s="306"/>
      <c r="F71" s="306"/>
      <c r="G71" s="307"/>
    </row>
    <row r="72" ht="15.75" customHeight="1">
      <c r="A72" s="306"/>
      <c r="B72" s="306"/>
      <c r="C72" s="306"/>
      <c r="D72" s="306"/>
      <c r="E72" s="306"/>
      <c r="F72" s="306"/>
      <c r="G72" s="307"/>
    </row>
    <row r="73" ht="15.75" customHeight="1">
      <c r="A73" s="306"/>
      <c r="B73" s="306"/>
      <c r="C73" s="306"/>
      <c r="D73" s="306"/>
      <c r="E73" s="306"/>
      <c r="F73" s="306"/>
      <c r="G73" s="307"/>
    </row>
    <row r="74" ht="15.75" customHeight="1">
      <c r="A74" s="306"/>
      <c r="B74" s="306"/>
      <c r="C74" s="306"/>
      <c r="D74" s="306"/>
      <c r="E74" s="306"/>
      <c r="F74" s="306"/>
      <c r="G74" s="307"/>
    </row>
    <row r="75" ht="15.75" customHeight="1">
      <c r="A75" s="306"/>
      <c r="B75" s="306"/>
      <c r="C75" s="306"/>
      <c r="D75" s="306"/>
      <c r="E75" s="306"/>
      <c r="F75" s="306"/>
      <c r="G75" s="307"/>
    </row>
    <row r="76" ht="15.75" customHeight="1">
      <c r="A76" s="306"/>
      <c r="B76" s="306"/>
      <c r="C76" s="306"/>
      <c r="D76" s="306"/>
      <c r="E76" s="306"/>
      <c r="F76" s="306"/>
      <c r="G76" s="307"/>
    </row>
    <row r="77" ht="15.75" customHeight="1">
      <c r="A77" s="306"/>
      <c r="B77" s="306"/>
      <c r="C77" s="306"/>
      <c r="D77" s="306"/>
      <c r="E77" s="306"/>
      <c r="F77" s="306"/>
      <c r="G77" s="307"/>
    </row>
    <row r="78" ht="15.75" customHeight="1">
      <c r="A78" s="306"/>
      <c r="B78" s="306"/>
      <c r="C78" s="306"/>
      <c r="D78" s="306"/>
      <c r="E78" s="306"/>
      <c r="F78" s="306"/>
      <c r="G78" s="307"/>
    </row>
    <row r="79" ht="15.75" customHeight="1">
      <c r="A79" s="306"/>
      <c r="B79" s="306"/>
      <c r="C79" s="306"/>
      <c r="D79" s="306"/>
      <c r="E79" s="306"/>
      <c r="F79" s="306"/>
      <c r="G79" s="307"/>
    </row>
    <row r="80" ht="15.75" customHeight="1">
      <c r="A80" s="306"/>
      <c r="B80" s="306"/>
      <c r="C80" s="306"/>
      <c r="D80" s="306"/>
      <c r="E80" s="306"/>
      <c r="F80" s="306"/>
      <c r="G80" s="307"/>
    </row>
    <row r="81" ht="15.75" customHeight="1">
      <c r="A81" s="306"/>
      <c r="B81" s="306"/>
      <c r="C81" s="306"/>
      <c r="D81" s="306"/>
      <c r="E81" s="306"/>
      <c r="F81" s="306"/>
      <c r="G81" s="307"/>
    </row>
    <row r="82" ht="15.75" customHeight="1">
      <c r="A82" s="306"/>
      <c r="B82" s="306"/>
      <c r="C82" s="306"/>
      <c r="D82" s="306"/>
      <c r="E82" s="306"/>
      <c r="F82" s="306"/>
      <c r="G82" s="307"/>
    </row>
    <row r="83" ht="15.75" customHeight="1">
      <c r="A83" s="306"/>
      <c r="B83" s="306"/>
      <c r="C83" s="306"/>
      <c r="D83" s="306"/>
      <c r="E83" s="306"/>
      <c r="F83" s="306"/>
      <c r="G83" s="307"/>
    </row>
    <row r="84" ht="15.75" customHeight="1">
      <c r="A84" s="306"/>
      <c r="B84" s="306"/>
      <c r="C84" s="306"/>
      <c r="D84" s="306"/>
      <c r="E84" s="306"/>
      <c r="F84" s="306"/>
      <c r="G84" s="307"/>
    </row>
    <row r="85" ht="15.75" customHeight="1">
      <c r="A85" s="306"/>
      <c r="B85" s="306"/>
      <c r="C85" s="306"/>
      <c r="D85" s="306"/>
      <c r="E85" s="306"/>
      <c r="F85" s="306"/>
      <c r="G85" s="307"/>
    </row>
    <row r="86" ht="15.75" customHeight="1">
      <c r="A86" s="306"/>
      <c r="B86" s="306"/>
      <c r="C86" s="306"/>
      <c r="D86" s="306"/>
      <c r="E86" s="306"/>
      <c r="F86" s="306"/>
      <c r="G86" s="307"/>
    </row>
    <row r="87" ht="15.75" customHeight="1">
      <c r="A87" s="306"/>
      <c r="B87" s="306"/>
      <c r="C87" s="306"/>
      <c r="D87" s="306"/>
      <c r="E87" s="306"/>
      <c r="F87" s="306"/>
      <c r="G87" s="307"/>
    </row>
    <row r="88" ht="15.75" customHeight="1">
      <c r="A88" s="306"/>
      <c r="B88" s="306"/>
      <c r="C88" s="306"/>
      <c r="D88" s="306"/>
      <c r="E88" s="306"/>
      <c r="F88" s="306"/>
      <c r="G88" s="307"/>
    </row>
    <row r="89" ht="15.75" customHeight="1">
      <c r="A89" s="306"/>
      <c r="B89" s="306"/>
      <c r="C89" s="306"/>
      <c r="D89" s="306"/>
      <c r="E89" s="306"/>
      <c r="F89" s="306"/>
      <c r="G89" s="307"/>
    </row>
    <row r="90" ht="15.75" customHeight="1">
      <c r="A90" s="306"/>
      <c r="B90" s="306"/>
      <c r="C90" s="306"/>
      <c r="D90" s="306"/>
      <c r="E90" s="306"/>
      <c r="F90" s="306"/>
      <c r="G90" s="307"/>
    </row>
    <row r="91" ht="15.75" customHeight="1">
      <c r="A91" s="306"/>
      <c r="B91" s="306"/>
      <c r="C91" s="306"/>
      <c r="D91" s="306"/>
      <c r="E91" s="306"/>
      <c r="F91" s="306"/>
      <c r="G91" s="307"/>
    </row>
    <row r="92" ht="15.75" customHeight="1">
      <c r="A92" s="306"/>
      <c r="B92" s="306"/>
      <c r="C92" s="306"/>
      <c r="D92" s="306"/>
      <c r="E92" s="306"/>
      <c r="F92" s="306"/>
      <c r="G92" s="307"/>
    </row>
    <row r="93" ht="15.75" customHeight="1">
      <c r="A93" s="306"/>
      <c r="B93" s="306"/>
      <c r="C93" s="306"/>
      <c r="D93" s="306"/>
      <c r="E93" s="306"/>
      <c r="F93" s="306"/>
      <c r="G93" s="307"/>
    </row>
    <row r="94" ht="15.75" customHeight="1">
      <c r="A94" s="306"/>
      <c r="B94" s="306"/>
      <c r="C94" s="306"/>
      <c r="D94" s="306"/>
      <c r="E94" s="306"/>
      <c r="F94" s="306"/>
      <c r="G94" s="307"/>
    </row>
    <row r="95" ht="15.75" customHeight="1">
      <c r="A95" s="306"/>
      <c r="B95" s="306"/>
      <c r="C95" s="306"/>
      <c r="D95" s="306"/>
      <c r="E95" s="306"/>
      <c r="F95" s="306"/>
      <c r="G95" s="307"/>
    </row>
    <row r="96" ht="15.75" customHeight="1">
      <c r="A96" s="306"/>
      <c r="B96" s="306"/>
      <c r="C96" s="306"/>
      <c r="D96" s="306"/>
      <c r="E96" s="306"/>
      <c r="F96" s="306"/>
      <c r="G96" s="307"/>
    </row>
    <row r="97" ht="15.75" customHeight="1">
      <c r="A97" s="306"/>
      <c r="B97" s="306"/>
      <c r="C97" s="306"/>
      <c r="D97" s="306"/>
      <c r="E97" s="306"/>
      <c r="F97" s="306"/>
      <c r="G97" s="307"/>
    </row>
    <row r="98" ht="15.75" customHeight="1">
      <c r="A98" s="306"/>
      <c r="B98" s="306"/>
      <c r="C98" s="306"/>
      <c r="D98" s="306"/>
      <c r="E98" s="306"/>
      <c r="F98" s="306"/>
      <c r="G98" s="307"/>
    </row>
    <row r="99" ht="15.75" customHeight="1">
      <c r="A99" s="306"/>
      <c r="B99" s="306"/>
      <c r="C99" s="306"/>
      <c r="D99" s="306"/>
      <c r="E99" s="306"/>
      <c r="F99" s="306"/>
      <c r="G99" s="307"/>
    </row>
    <row r="100" ht="15.75" customHeight="1">
      <c r="A100" s="306"/>
      <c r="B100" s="306"/>
      <c r="C100" s="306"/>
      <c r="D100" s="306"/>
      <c r="E100" s="306"/>
      <c r="F100" s="306"/>
      <c r="G100" s="307"/>
    </row>
    <row r="101" ht="15.75" customHeight="1">
      <c r="A101" s="306"/>
      <c r="B101" s="306"/>
      <c r="C101" s="306"/>
      <c r="D101" s="306"/>
      <c r="E101" s="306"/>
      <c r="F101" s="306"/>
      <c r="G101" s="307"/>
    </row>
    <row r="102" ht="15.75" customHeight="1">
      <c r="A102" s="306"/>
      <c r="B102" s="306"/>
      <c r="C102" s="306"/>
      <c r="D102" s="306"/>
      <c r="E102" s="306"/>
      <c r="F102" s="306"/>
      <c r="G102" s="307"/>
    </row>
    <row r="103" ht="15.75" customHeight="1">
      <c r="A103" s="306"/>
      <c r="B103" s="306"/>
      <c r="C103" s="306"/>
      <c r="D103" s="306"/>
      <c r="E103" s="306"/>
      <c r="F103" s="306"/>
      <c r="G103" s="307"/>
    </row>
    <row r="104" ht="15.75" customHeight="1">
      <c r="A104" s="306"/>
      <c r="B104" s="306"/>
      <c r="C104" s="306"/>
      <c r="D104" s="306"/>
      <c r="E104" s="306"/>
      <c r="F104" s="306"/>
      <c r="G104" s="307"/>
    </row>
    <row r="105" ht="15.75" customHeight="1">
      <c r="A105" s="306"/>
      <c r="B105" s="306"/>
      <c r="C105" s="306"/>
      <c r="D105" s="306"/>
      <c r="E105" s="306"/>
      <c r="F105" s="306"/>
      <c r="G105" s="307"/>
    </row>
    <row r="106" ht="15.75" customHeight="1">
      <c r="A106" s="306"/>
      <c r="B106" s="306"/>
      <c r="C106" s="306"/>
      <c r="D106" s="306"/>
      <c r="E106" s="306"/>
      <c r="F106" s="306"/>
      <c r="G106" s="307"/>
    </row>
    <row r="107" ht="15.75" customHeight="1">
      <c r="A107" s="306"/>
      <c r="B107" s="306"/>
      <c r="C107" s="306"/>
      <c r="D107" s="306"/>
      <c r="E107" s="306"/>
      <c r="F107" s="306"/>
      <c r="G107" s="307"/>
    </row>
    <row r="108" ht="15.75" customHeight="1">
      <c r="A108" s="306"/>
      <c r="B108" s="306"/>
      <c r="C108" s="306"/>
      <c r="D108" s="306"/>
      <c r="E108" s="306"/>
      <c r="F108" s="306"/>
      <c r="G108" s="307"/>
    </row>
    <row r="109" ht="15.75" customHeight="1">
      <c r="A109" s="306"/>
      <c r="B109" s="306"/>
      <c r="C109" s="306"/>
      <c r="D109" s="306"/>
      <c r="E109" s="306"/>
      <c r="F109" s="306"/>
      <c r="G109" s="307"/>
    </row>
    <row r="110" ht="15.75" customHeight="1">
      <c r="A110" s="306"/>
      <c r="B110" s="306"/>
      <c r="C110" s="306"/>
      <c r="D110" s="306"/>
      <c r="E110" s="306"/>
      <c r="F110" s="306"/>
      <c r="G110" s="307"/>
    </row>
    <row r="111" ht="15.75" customHeight="1">
      <c r="A111" s="306"/>
      <c r="B111" s="306"/>
      <c r="C111" s="306"/>
      <c r="D111" s="306"/>
      <c r="E111" s="306"/>
      <c r="F111" s="306"/>
      <c r="G111" s="307"/>
    </row>
    <row r="112" ht="15.75" customHeight="1">
      <c r="A112" s="306"/>
      <c r="B112" s="306"/>
      <c r="C112" s="306"/>
      <c r="D112" s="306"/>
      <c r="E112" s="306"/>
      <c r="F112" s="306"/>
      <c r="G112" s="307"/>
    </row>
    <row r="113" ht="15.75" customHeight="1">
      <c r="A113" s="306"/>
      <c r="B113" s="306"/>
      <c r="C113" s="306"/>
      <c r="D113" s="306"/>
      <c r="E113" s="306"/>
      <c r="F113" s="306"/>
      <c r="G113" s="307"/>
    </row>
    <row r="114" ht="15.75" customHeight="1">
      <c r="A114" s="306"/>
      <c r="B114" s="306"/>
      <c r="C114" s="306"/>
      <c r="D114" s="306"/>
      <c r="E114" s="306"/>
      <c r="F114" s="306"/>
      <c r="G114" s="307"/>
    </row>
    <row r="115" ht="15.75" customHeight="1">
      <c r="A115" s="306"/>
      <c r="B115" s="306"/>
      <c r="C115" s="306"/>
      <c r="D115" s="306"/>
      <c r="E115" s="306"/>
      <c r="F115" s="306"/>
      <c r="G115" s="307"/>
    </row>
    <row r="116" ht="15.75" customHeight="1">
      <c r="A116" s="306"/>
      <c r="B116" s="306"/>
      <c r="C116" s="306"/>
      <c r="D116" s="306"/>
      <c r="E116" s="306"/>
      <c r="F116" s="306"/>
      <c r="G116" s="307"/>
    </row>
    <row r="117" ht="15.75" customHeight="1">
      <c r="A117" s="306"/>
      <c r="B117" s="306"/>
      <c r="C117" s="306"/>
      <c r="D117" s="306"/>
      <c r="E117" s="306"/>
      <c r="F117" s="306"/>
      <c r="G117" s="307"/>
    </row>
    <row r="118" ht="15.75" customHeight="1">
      <c r="A118" s="306"/>
      <c r="B118" s="306"/>
      <c r="C118" s="306"/>
      <c r="D118" s="306"/>
      <c r="E118" s="306"/>
      <c r="F118" s="306"/>
      <c r="G118" s="307"/>
    </row>
    <row r="119" ht="15.75" customHeight="1">
      <c r="A119" s="306"/>
      <c r="B119" s="306"/>
      <c r="C119" s="306"/>
      <c r="D119" s="306"/>
      <c r="E119" s="306"/>
      <c r="F119" s="306"/>
      <c r="G119" s="307"/>
    </row>
    <row r="120" ht="15.75" customHeight="1">
      <c r="A120" s="306"/>
      <c r="B120" s="306"/>
      <c r="C120" s="306"/>
      <c r="D120" s="306"/>
      <c r="E120" s="306"/>
      <c r="F120" s="306"/>
      <c r="G120" s="307"/>
    </row>
    <row r="121" ht="15.75" customHeight="1">
      <c r="A121" s="306"/>
      <c r="B121" s="306"/>
      <c r="C121" s="306"/>
      <c r="D121" s="306"/>
      <c r="E121" s="306"/>
      <c r="F121" s="306"/>
      <c r="G121" s="307"/>
    </row>
    <row r="122" ht="15.75" customHeight="1">
      <c r="A122" s="306"/>
      <c r="B122" s="306"/>
      <c r="C122" s="306"/>
      <c r="D122" s="306"/>
      <c r="E122" s="306"/>
      <c r="F122" s="306"/>
      <c r="G122" s="307"/>
    </row>
    <row r="123" ht="15.75" customHeight="1">
      <c r="A123" s="306"/>
      <c r="B123" s="306"/>
      <c r="C123" s="306"/>
      <c r="D123" s="306"/>
      <c r="E123" s="306"/>
      <c r="F123" s="306"/>
      <c r="G123" s="307"/>
    </row>
    <row r="124" ht="15.75" customHeight="1">
      <c r="A124" s="306"/>
      <c r="B124" s="306"/>
      <c r="C124" s="306"/>
      <c r="D124" s="306"/>
      <c r="E124" s="306"/>
      <c r="F124" s="306"/>
      <c r="G124" s="307"/>
    </row>
    <row r="125" ht="15.75" customHeight="1">
      <c r="A125" s="306"/>
      <c r="B125" s="306"/>
      <c r="C125" s="306"/>
      <c r="D125" s="306"/>
      <c r="E125" s="306"/>
      <c r="F125" s="306"/>
      <c r="G125" s="307"/>
    </row>
    <row r="126" ht="15.75" customHeight="1">
      <c r="A126" s="306"/>
      <c r="B126" s="306"/>
      <c r="C126" s="306"/>
      <c r="D126" s="306"/>
      <c r="E126" s="306"/>
      <c r="F126" s="306"/>
      <c r="G126" s="307"/>
    </row>
    <row r="127" ht="15.75" customHeight="1">
      <c r="A127" s="306"/>
      <c r="B127" s="306"/>
      <c r="C127" s="306"/>
      <c r="D127" s="306"/>
      <c r="E127" s="306"/>
      <c r="F127" s="306"/>
      <c r="G127" s="307"/>
    </row>
    <row r="128" ht="15.75" customHeight="1">
      <c r="A128" s="306"/>
      <c r="B128" s="306"/>
      <c r="C128" s="306"/>
      <c r="D128" s="306"/>
      <c r="E128" s="306"/>
      <c r="F128" s="306"/>
      <c r="G128" s="307"/>
    </row>
    <row r="129" ht="15.75" customHeight="1">
      <c r="A129" s="306"/>
      <c r="B129" s="306"/>
      <c r="C129" s="306"/>
      <c r="D129" s="306"/>
      <c r="E129" s="306"/>
      <c r="F129" s="306"/>
      <c r="G129" s="307"/>
    </row>
    <row r="130" ht="15.75" customHeight="1">
      <c r="A130" s="306"/>
      <c r="B130" s="306"/>
      <c r="C130" s="306"/>
      <c r="D130" s="306"/>
      <c r="E130" s="306"/>
      <c r="F130" s="306"/>
      <c r="G130" s="307"/>
    </row>
    <row r="131" ht="15.75" customHeight="1">
      <c r="A131" s="306"/>
      <c r="B131" s="306"/>
      <c r="C131" s="306"/>
      <c r="D131" s="306"/>
      <c r="E131" s="306"/>
      <c r="F131" s="306"/>
      <c r="G131" s="307"/>
    </row>
    <row r="132" ht="15.75" customHeight="1">
      <c r="A132" s="306"/>
      <c r="B132" s="306"/>
      <c r="C132" s="306"/>
      <c r="D132" s="306"/>
      <c r="E132" s="306"/>
      <c r="F132" s="306"/>
      <c r="G132" s="307"/>
    </row>
    <row r="133" ht="15.75" customHeight="1">
      <c r="A133" s="306"/>
      <c r="B133" s="306"/>
      <c r="C133" s="306"/>
      <c r="D133" s="306"/>
      <c r="E133" s="306"/>
      <c r="F133" s="306"/>
      <c r="G133" s="307"/>
    </row>
    <row r="134" ht="15.75" customHeight="1">
      <c r="A134" s="306"/>
      <c r="B134" s="306"/>
      <c r="C134" s="306"/>
      <c r="D134" s="306"/>
      <c r="E134" s="306"/>
      <c r="F134" s="306"/>
      <c r="G134" s="307"/>
    </row>
    <row r="135" ht="15.75" customHeight="1">
      <c r="A135" s="306"/>
      <c r="B135" s="306"/>
      <c r="C135" s="306"/>
      <c r="D135" s="306"/>
      <c r="E135" s="306"/>
      <c r="F135" s="306"/>
      <c r="G135" s="307"/>
    </row>
    <row r="136" ht="15.75" customHeight="1">
      <c r="A136" s="306"/>
      <c r="B136" s="306"/>
      <c r="C136" s="306"/>
      <c r="D136" s="306"/>
      <c r="E136" s="306"/>
      <c r="F136" s="306"/>
      <c r="G136" s="307"/>
    </row>
    <row r="137" ht="15.75" customHeight="1">
      <c r="A137" s="306"/>
      <c r="B137" s="306"/>
      <c r="C137" s="306"/>
      <c r="D137" s="306"/>
      <c r="E137" s="306"/>
      <c r="F137" s="306"/>
      <c r="G137" s="307"/>
    </row>
    <row r="138" ht="15.75" customHeight="1">
      <c r="A138" s="306"/>
      <c r="B138" s="306"/>
      <c r="C138" s="306"/>
      <c r="D138" s="306"/>
      <c r="E138" s="306"/>
      <c r="F138" s="306"/>
      <c r="G138" s="307"/>
    </row>
    <row r="139" ht="15.75" customHeight="1">
      <c r="A139" s="306"/>
      <c r="B139" s="306"/>
      <c r="C139" s="306"/>
      <c r="D139" s="306"/>
      <c r="E139" s="306"/>
      <c r="F139" s="306"/>
      <c r="G139" s="307"/>
    </row>
    <row r="140" ht="15.75" customHeight="1">
      <c r="A140" s="306"/>
      <c r="B140" s="306"/>
      <c r="C140" s="306"/>
      <c r="D140" s="306"/>
      <c r="E140" s="306"/>
      <c r="F140" s="306"/>
      <c r="G140" s="307"/>
    </row>
    <row r="141" ht="15.75" customHeight="1">
      <c r="A141" s="306"/>
      <c r="B141" s="306"/>
      <c r="C141" s="306"/>
      <c r="D141" s="306"/>
      <c r="E141" s="306"/>
      <c r="F141" s="306"/>
      <c r="G141" s="307"/>
    </row>
    <row r="142" ht="15.75" customHeight="1">
      <c r="A142" s="306"/>
      <c r="B142" s="306"/>
      <c r="C142" s="306"/>
      <c r="D142" s="306"/>
      <c r="E142" s="306"/>
      <c r="F142" s="306"/>
      <c r="G142" s="307"/>
    </row>
    <row r="143" ht="15.75" customHeight="1">
      <c r="A143" s="306"/>
      <c r="B143" s="306"/>
      <c r="C143" s="306"/>
      <c r="D143" s="306"/>
      <c r="E143" s="306"/>
      <c r="F143" s="306"/>
      <c r="G143" s="307"/>
    </row>
    <row r="144" ht="15.75" customHeight="1">
      <c r="A144" s="306"/>
      <c r="B144" s="306"/>
      <c r="C144" s="306"/>
      <c r="D144" s="306"/>
      <c r="E144" s="306"/>
      <c r="F144" s="306"/>
      <c r="G144" s="307"/>
    </row>
    <row r="145" ht="15.75" customHeight="1">
      <c r="A145" s="306"/>
      <c r="B145" s="306"/>
      <c r="C145" s="306"/>
      <c r="D145" s="306"/>
      <c r="E145" s="306"/>
      <c r="F145" s="306"/>
      <c r="G145" s="307"/>
    </row>
    <row r="146" ht="15.75" customHeight="1">
      <c r="A146" s="306"/>
      <c r="B146" s="306"/>
      <c r="C146" s="306"/>
      <c r="D146" s="306"/>
      <c r="E146" s="306"/>
      <c r="F146" s="306"/>
      <c r="G146" s="307"/>
    </row>
    <row r="147" ht="15.75" customHeight="1">
      <c r="A147" s="306"/>
      <c r="B147" s="306"/>
      <c r="C147" s="306"/>
      <c r="D147" s="306"/>
      <c r="E147" s="306"/>
      <c r="F147" s="306"/>
      <c r="G147" s="307"/>
    </row>
    <row r="148" ht="15.75" customHeight="1">
      <c r="A148" s="306"/>
      <c r="B148" s="306"/>
      <c r="C148" s="306"/>
      <c r="D148" s="306"/>
      <c r="E148" s="306"/>
      <c r="F148" s="306"/>
      <c r="G148" s="307"/>
    </row>
    <row r="149" ht="15.75" customHeight="1">
      <c r="A149" s="306"/>
      <c r="B149" s="306"/>
      <c r="C149" s="306"/>
      <c r="D149" s="306"/>
      <c r="E149" s="306"/>
      <c r="F149" s="306"/>
      <c r="G149" s="307"/>
    </row>
    <row r="150" ht="15.75" customHeight="1">
      <c r="A150" s="306"/>
      <c r="B150" s="306"/>
      <c r="C150" s="306"/>
      <c r="D150" s="306"/>
      <c r="E150" s="306"/>
      <c r="F150" s="306"/>
      <c r="G150" s="307"/>
    </row>
    <row r="151" ht="15.75" customHeight="1">
      <c r="A151" s="306"/>
      <c r="B151" s="306"/>
      <c r="C151" s="306"/>
      <c r="D151" s="306"/>
      <c r="E151" s="306"/>
      <c r="F151" s="306"/>
      <c r="G151" s="307"/>
    </row>
    <row r="152" ht="15.75" customHeight="1">
      <c r="A152" s="306"/>
      <c r="B152" s="306"/>
      <c r="C152" s="306"/>
      <c r="D152" s="306"/>
      <c r="E152" s="306"/>
      <c r="F152" s="306"/>
      <c r="G152" s="307"/>
    </row>
    <row r="153" ht="15.75" customHeight="1">
      <c r="A153" s="306"/>
      <c r="B153" s="306"/>
      <c r="C153" s="306"/>
      <c r="D153" s="306"/>
      <c r="E153" s="306"/>
      <c r="F153" s="306"/>
      <c r="G153" s="307"/>
    </row>
    <row r="154" ht="15.75" customHeight="1">
      <c r="A154" s="306"/>
      <c r="B154" s="306"/>
      <c r="C154" s="306"/>
      <c r="D154" s="306"/>
      <c r="E154" s="306"/>
      <c r="F154" s="306"/>
      <c r="G154" s="307"/>
    </row>
    <row r="155" ht="15.75" customHeight="1">
      <c r="A155" s="306"/>
      <c r="B155" s="306"/>
      <c r="C155" s="306"/>
      <c r="D155" s="306"/>
      <c r="E155" s="306"/>
      <c r="F155" s="306"/>
      <c r="G155" s="307"/>
    </row>
    <row r="156" ht="15.75" customHeight="1">
      <c r="A156" s="306"/>
      <c r="B156" s="306"/>
      <c r="C156" s="306"/>
      <c r="D156" s="306"/>
      <c r="E156" s="306"/>
      <c r="F156" s="306"/>
      <c r="G156" s="307"/>
    </row>
    <row r="157" ht="15.75" customHeight="1">
      <c r="A157" s="306"/>
      <c r="B157" s="306"/>
      <c r="C157" s="306"/>
      <c r="D157" s="306"/>
      <c r="E157" s="306"/>
      <c r="F157" s="306"/>
      <c r="G157" s="307"/>
    </row>
    <row r="158" ht="15.75" customHeight="1">
      <c r="A158" s="306"/>
      <c r="B158" s="306"/>
      <c r="C158" s="306"/>
      <c r="D158" s="306"/>
      <c r="E158" s="306"/>
      <c r="F158" s="306"/>
      <c r="G158" s="307"/>
    </row>
    <row r="159" ht="15.75" customHeight="1">
      <c r="A159" s="306"/>
      <c r="B159" s="306"/>
      <c r="C159" s="306"/>
      <c r="D159" s="306"/>
      <c r="E159" s="306"/>
      <c r="F159" s="306"/>
      <c r="G159" s="307"/>
    </row>
    <row r="160" ht="15.75" customHeight="1">
      <c r="A160" s="306"/>
      <c r="B160" s="306"/>
      <c r="C160" s="306"/>
      <c r="D160" s="306"/>
      <c r="E160" s="306"/>
      <c r="F160" s="306"/>
      <c r="G160" s="307"/>
    </row>
    <row r="161" ht="15.75" customHeight="1">
      <c r="A161" s="306"/>
      <c r="B161" s="306"/>
      <c r="C161" s="306"/>
      <c r="D161" s="306"/>
      <c r="E161" s="306"/>
      <c r="F161" s="306"/>
      <c r="G161" s="307"/>
    </row>
    <row r="162" ht="15.75" customHeight="1">
      <c r="A162" s="306"/>
      <c r="B162" s="306"/>
      <c r="C162" s="306"/>
      <c r="D162" s="306"/>
      <c r="E162" s="306"/>
      <c r="F162" s="306"/>
      <c r="G162" s="307"/>
    </row>
    <row r="163" ht="15.75" customHeight="1">
      <c r="A163" s="306"/>
      <c r="B163" s="306"/>
      <c r="C163" s="306"/>
      <c r="D163" s="306"/>
      <c r="E163" s="306"/>
      <c r="F163" s="306"/>
      <c r="G163" s="307"/>
    </row>
    <row r="164" ht="15.75" customHeight="1">
      <c r="A164" s="306"/>
      <c r="B164" s="306"/>
      <c r="C164" s="306"/>
      <c r="D164" s="306"/>
      <c r="E164" s="306"/>
      <c r="F164" s="306"/>
      <c r="G164" s="307"/>
    </row>
    <row r="165" ht="15.75" customHeight="1">
      <c r="A165" s="306"/>
      <c r="B165" s="306"/>
      <c r="C165" s="306"/>
      <c r="D165" s="306"/>
      <c r="E165" s="306"/>
      <c r="F165" s="306"/>
      <c r="G165" s="307"/>
    </row>
    <row r="166" ht="15.75" customHeight="1">
      <c r="A166" s="306"/>
      <c r="B166" s="306"/>
      <c r="C166" s="306"/>
      <c r="D166" s="306"/>
      <c r="E166" s="306"/>
      <c r="F166" s="306"/>
      <c r="G166" s="307"/>
    </row>
    <row r="167" ht="15.75" customHeight="1">
      <c r="A167" s="306"/>
      <c r="B167" s="306"/>
      <c r="C167" s="306"/>
      <c r="D167" s="306"/>
      <c r="E167" s="306"/>
      <c r="F167" s="306"/>
      <c r="G167" s="307"/>
    </row>
    <row r="168" ht="15.75" customHeight="1">
      <c r="A168" s="306"/>
      <c r="B168" s="306"/>
      <c r="C168" s="306"/>
      <c r="D168" s="306"/>
      <c r="E168" s="306"/>
      <c r="F168" s="306"/>
      <c r="G168" s="307"/>
    </row>
    <row r="169" ht="15.75" customHeight="1">
      <c r="A169" s="306"/>
      <c r="B169" s="306"/>
      <c r="C169" s="306"/>
      <c r="D169" s="306"/>
      <c r="E169" s="306"/>
      <c r="F169" s="306"/>
      <c r="G169" s="307"/>
    </row>
    <row r="170" ht="15.75" customHeight="1">
      <c r="A170" s="306"/>
      <c r="B170" s="306"/>
      <c r="C170" s="306"/>
      <c r="D170" s="306"/>
      <c r="E170" s="306"/>
      <c r="F170" s="306"/>
      <c r="G170" s="307"/>
    </row>
    <row r="171" ht="15.75" customHeight="1">
      <c r="A171" s="306"/>
      <c r="B171" s="306"/>
      <c r="C171" s="306"/>
      <c r="D171" s="306"/>
      <c r="E171" s="306"/>
      <c r="F171" s="306"/>
      <c r="G171" s="307"/>
    </row>
    <row r="172" ht="15.75" customHeight="1">
      <c r="A172" s="306"/>
      <c r="B172" s="306"/>
      <c r="C172" s="306"/>
      <c r="D172" s="306"/>
      <c r="E172" s="306"/>
      <c r="F172" s="306"/>
      <c r="G172" s="307"/>
    </row>
    <row r="173" ht="15.75" customHeight="1">
      <c r="A173" s="306"/>
      <c r="B173" s="306"/>
      <c r="C173" s="306"/>
      <c r="D173" s="306"/>
      <c r="E173" s="306"/>
      <c r="F173" s="306"/>
      <c r="G173" s="307"/>
    </row>
    <row r="174" ht="15.75" customHeight="1">
      <c r="A174" s="306"/>
      <c r="B174" s="306"/>
      <c r="C174" s="306"/>
      <c r="D174" s="306"/>
      <c r="E174" s="306"/>
      <c r="F174" s="306"/>
      <c r="G174" s="307"/>
    </row>
    <row r="175" ht="15.75" customHeight="1">
      <c r="A175" s="306"/>
      <c r="B175" s="306"/>
      <c r="C175" s="306"/>
      <c r="D175" s="306"/>
      <c r="E175" s="306"/>
      <c r="F175" s="306"/>
      <c r="G175" s="307"/>
    </row>
    <row r="176" ht="15.75" customHeight="1">
      <c r="A176" s="306"/>
      <c r="B176" s="306"/>
      <c r="C176" s="306"/>
      <c r="D176" s="306"/>
      <c r="E176" s="306"/>
      <c r="F176" s="306"/>
      <c r="G176" s="307"/>
    </row>
    <row r="177" ht="15.75" customHeight="1">
      <c r="A177" s="306"/>
      <c r="B177" s="306"/>
      <c r="C177" s="306"/>
      <c r="D177" s="306"/>
      <c r="E177" s="306"/>
      <c r="F177" s="306"/>
      <c r="G177" s="307"/>
    </row>
    <row r="178" ht="15.75" customHeight="1">
      <c r="A178" s="306"/>
      <c r="B178" s="306"/>
      <c r="C178" s="306"/>
      <c r="D178" s="306"/>
      <c r="E178" s="306"/>
      <c r="F178" s="306"/>
      <c r="G178" s="307"/>
    </row>
    <row r="179" ht="15.75" customHeight="1">
      <c r="A179" s="306"/>
      <c r="B179" s="306"/>
      <c r="C179" s="306"/>
      <c r="D179" s="306"/>
      <c r="E179" s="306"/>
      <c r="F179" s="306"/>
      <c r="G179" s="307"/>
    </row>
    <row r="180" ht="15.75" customHeight="1">
      <c r="A180" s="306"/>
      <c r="B180" s="306"/>
      <c r="C180" s="306"/>
      <c r="D180" s="306"/>
      <c r="E180" s="306"/>
      <c r="F180" s="306"/>
      <c r="G180" s="307"/>
    </row>
    <row r="181" ht="15.75" customHeight="1">
      <c r="A181" s="306"/>
      <c r="B181" s="306"/>
      <c r="C181" s="306"/>
      <c r="D181" s="306"/>
      <c r="E181" s="306"/>
      <c r="F181" s="306"/>
      <c r="G181" s="307"/>
    </row>
    <row r="182" ht="15.75" customHeight="1">
      <c r="A182" s="306"/>
      <c r="B182" s="306"/>
      <c r="C182" s="306"/>
      <c r="D182" s="306"/>
      <c r="E182" s="306"/>
      <c r="F182" s="306"/>
      <c r="G182" s="307"/>
    </row>
    <row r="183" ht="15.75" customHeight="1">
      <c r="A183" s="306"/>
      <c r="B183" s="306"/>
      <c r="C183" s="306"/>
      <c r="D183" s="306"/>
      <c r="E183" s="306"/>
      <c r="F183" s="306"/>
      <c r="G183" s="307"/>
    </row>
    <row r="184" ht="15.75" customHeight="1">
      <c r="A184" s="306"/>
      <c r="B184" s="306"/>
      <c r="C184" s="306"/>
      <c r="D184" s="306"/>
      <c r="E184" s="306"/>
      <c r="F184" s="306"/>
      <c r="G184" s="307"/>
    </row>
    <row r="185" ht="15.75" customHeight="1">
      <c r="A185" s="306"/>
      <c r="B185" s="306"/>
      <c r="C185" s="306"/>
      <c r="D185" s="306"/>
      <c r="E185" s="306"/>
      <c r="F185" s="306"/>
      <c r="G185" s="307"/>
    </row>
    <row r="186" ht="15.75" customHeight="1">
      <c r="A186" s="306"/>
      <c r="B186" s="306"/>
      <c r="C186" s="306"/>
      <c r="D186" s="306"/>
      <c r="E186" s="306"/>
      <c r="F186" s="306"/>
      <c r="G186" s="307"/>
    </row>
    <row r="187" ht="15.75" customHeight="1">
      <c r="A187" s="306"/>
      <c r="B187" s="306"/>
      <c r="C187" s="306"/>
      <c r="D187" s="306"/>
      <c r="E187" s="306"/>
      <c r="F187" s="306"/>
      <c r="G187" s="307"/>
    </row>
    <row r="188" ht="15.75" customHeight="1">
      <c r="A188" s="306"/>
      <c r="B188" s="306"/>
      <c r="C188" s="306"/>
      <c r="D188" s="306"/>
      <c r="E188" s="306"/>
      <c r="F188" s="306"/>
      <c r="G188" s="307"/>
    </row>
    <row r="189" ht="15.75" customHeight="1">
      <c r="A189" s="306"/>
      <c r="B189" s="306"/>
      <c r="C189" s="306"/>
      <c r="D189" s="306"/>
      <c r="E189" s="306"/>
      <c r="F189" s="306"/>
      <c r="G189" s="307"/>
    </row>
    <row r="190" ht="15.75" customHeight="1">
      <c r="A190" s="306"/>
      <c r="B190" s="306"/>
      <c r="C190" s="306"/>
      <c r="D190" s="306"/>
      <c r="E190" s="306"/>
      <c r="F190" s="306"/>
      <c r="G190" s="307"/>
    </row>
    <row r="191" ht="15.75" customHeight="1">
      <c r="A191" s="306"/>
      <c r="B191" s="306"/>
      <c r="C191" s="306"/>
      <c r="D191" s="306"/>
      <c r="E191" s="306"/>
      <c r="F191" s="306"/>
      <c r="G191" s="307"/>
    </row>
    <row r="192" ht="15.75" customHeight="1">
      <c r="A192" s="306"/>
      <c r="B192" s="306"/>
      <c r="C192" s="306"/>
      <c r="D192" s="306"/>
      <c r="E192" s="306"/>
      <c r="F192" s="306"/>
      <c r="G192" s="307"/>
    </row>
    <row r="193" ht="15.75" customHeight="1">
      <c r="A193" s="306"/>
      <c r="B193" s="306"/>
      <c r="C193" s="306"/>
      <c r="D193" s="306"/>
      <c r="E193" s="306"/>
      <c r="F193" s="306"/>
      <c r="G193" s="307"/>
    </row>
    <row r="194" ht="15.75" customHeight="1">
      <c r="A194" s="306"/>
      <c r="B194" s="306"/>
      <c r="C194" s="306"/>
      <c r="D194" s="306"/>
      <c r="E194" s="306"/>
      <c r="F194" s="306"/>
      <c r="G194" s="307"/>
    </row>
    <row r="195" ht="15.75" customHeight="1">
      <c r="A195" s="306"/>
      <c r="B195" s="306"/>
      <c r="C195" s="306"/>
      <c r="D195" s="306"/>
      <c r="E195" s="306"/>
      <c r="F195" s="306"/>
      <c r="G195" s="307"/>
    </row>
    <row r="196" ht="15.75" customHeight="1">
      <c r="A196" s="306"/>
      <c r="B196" s="306"/>
      <c r="C196" s="306"/>
      <c r="D196" s="306"/>
      <c r="E196" s="306"/>
      <c r="F196" s="306"/>
      <c r="G196" s="307"/>
    </row>
    <row r="197" ht="15.75" customHeight="1">
      <c r="A197" s="306"/>
      <c r="B197" s="306"/>
      <c r="C197" s="306"/>
      <c r="D197" s="306"/>
      <c r="E197" s="306"/>
      <c r="F197" s="306"/>
      <c r="G197" s="307"/>
    </row>
    <row r="198" ht="15.75" customHeight="1">
      <c r="A198" s="306"/>
      <c r="B198" s="306"/>
      <c r="C198" s="306"/>
      <c r="D198" s="306"/>
      <c r="E198" s="306"/>
      <c r="F198" s="306"/>
      <c r="G198" s="307"/>
    </row>
    <row r="199" ht="15.75" customHeight="1">
      <c r="A199" s="306"/>
      <c r="B199" s="306"/>
      <c r="C199" s="306"/>
      <c r="D199" s="306"/>
      <c r="E199" s="306"/>
      <c r="F199" s="306"/>
      <c r="G199" s="307"/>
    </row>
    <row r="200" ht="15.75" customHeight="1">
      <c r="A200" s="306"/>
      <c r="B200" s="306"/>
      <c r="C200" s="306"/>
      <c r="D200" s="306"/>
      <c r="E200" s="306"/>
      <c r="F200" s="306"/>
      <c r="G200" s="307"/>
    </row>
    <row r="201" ht="15.75" customHeight="1">
      <c r="A201" s="306"/>
      <c r="B201" s="306"/>
      <c r="C201" s="306"/>
      <c r="D201" s="306"/>
      <c r="E201" s="306"/>
      <c r="F201" s="306"/>
      <c r="G201" s="307"/>
    </row>
    <row r="202" ht="15.75" customHeight="1">
      <c r="A202" s="306"/>
      <c r="B202" s="306"/>
      <c r="C202" s="306"/>
      <c r="D202" s="306"/>
      <c r="E202" s="306"/>
      <c r="F202" s="306"/>
      <c r="G202" s="307"/>
    </row>
    <row r="203" ht="15.75" customHeight="1">
      <c r="A203" s="306"/>
      <c r="B203" s="306"/>
      <c r="C203" s="306"/>
      <c r="D203" s="306"/>
      <c r="E203" s="306"/>
      <c r="F203" s="306"/>
      <c r="G203" s="307"/>
    </row>
    <row r="204" ht="15.75" customHeight="1">
      <c r="A204" s="306"/>
      <c r="B204" s="306"/>
      <c r="C204" s="306"/>
      <c r="D204" s="306"/>
      <c r="E204" s="306"/>
      <c r="F204" s="306"/>
      <c r="G204" s="307"/>
    </row>
    <row r="205" ht="15.75" customHeight="1">
      <c r="A205" s="306"/>
      <c r="B205" s="306"/>
      <c r="C205" s="306"/>
      <c r="D205" s="306"/>
      <c r="E205" s="306"/>
      <c r="F205" s="306"/>
      <c r="G205" s="307"/>
    </row>
    <row r="206" ht="15.75" customHeight="1">
      <c r="A206" s="306"/>
      <c r="B206" s="306"/>
      <c r="C206" s="306"/>
      <c r="D206" s="306"/>
      <c r="E206" s="306"/>
      <c r="F206" s="306"/>
      <c r="G206" s="307"/>
    </row>
    <row r="207" ht="15.75" customHeight="1">
      <c r="A207" s="306"/>
      <c r="B207" s="306"/>
      <c r="C207" s="306"/>
      <c r="D207" s="306"/>
      <c r="E207" s="306"/>
      <c r="F207" s="306"/>
      <c r="G207" s="307"/>
    </row>
    <row r="208" ht="15.75" customHeight="1">
      <c r="A208" s="306"/>
      <c r="B208" s="306"/>
      <c r="C208" s="306"/>
      <c r="D208" s="306"/>
      <c r="E208" s="306"/>
      <c r="F208" s="306"/>
      <c r="G208" s="307"/>
    </row>
    <row r="209" ht="15.75" customHeight="1">
      <c r="A209" s="306"/>
      <c r="B209" s="306"/>
      <c r="C209" s="306"/>
      <c r="D209" s="306"/>
      <c r="E209" s="306"/>
      <c r="F209" s="306"/>
      <c r="G209" s="307"/>
    </row>
    <row r="210" ht="15.75" customHeight="1">
      <c r="A210" s="306"/>
      <c r="B210" s="306"/>
      <c r="C210" s="306"/>
      <c r="D210" s="306"/>
      <c r="E210" s="306"/>
      <c r="F210" s="306"/>
      <c r="G210" s="307"/>
    </row>
    <row r="211" ht="15.75" customHeight="1">
      <c r="A211" s="306"/>
      <c r="B211" s="306"/>
      <c r="C211" s="306"/>
      <c r="D211" s="306"/>
      <c r="E211" s="306"/>
      <c r="F211" s="306"/>
      <c r="G211" s="307"/>
    </row>
    <row r="212" ht="15.75" customHeight="1">
      <c r="A212" s="306"/>
      <c r="B212" s="306"/>
      <c r="C212" s="306"/>
      <c r="D212" s="306"/>
      <c r="E212" s="306"/>
      <c r="F212" s="306"/>
      <c r="G212" s="307"/>
    </row>
    <row r="213" ht="15.75" customHeight="1">
      <c r="A213" s="306"/>
      <c r="B213" s="306"/>
      <c r="C213" s="306"/>
      <c r="D213" s="306"/>
      <c r="E213" s="306"/>
      <c r="F213" s="306"/>
      <c r="G213" s="307"/>
    </row>
    <row r="214" ht="15.75" customHeight="1">
      <c r="A214" s="306"/>
      <c r="B214" s="306"/>
      <c r="C214" s="306"/>
      <c r="D214" s="306"/>
      <c r="E214" s="306"/>
      <c r="F214" s="306"/>
      <c r="G214" s="307"/>
    </row>
    <row r="215" ht="15.75" customHeight="1">
      <c r="A215" s="306"/>
      <c r="B215" s="306"/>
      <c r="C215" s="306"/>
      <c r="D215" s="306"/>
      <c r="E215" s="306"/>
      <c r="F215" s="306"/>
      <c r="G215" s="307"/>
    </row>
    <row r="216" ht="15.75" customHeight="1">
      <c r="A216" s="306"/>
      <c r="B216" s="306"/>
      <c r="C216" s="306"/>
      <c r="D216" s="306"/>
      <c r="E216" s="306"/>
      <c r="F216" s="306"/>
      <c r="G216" s="307"/>
    </row>
    <row r="217" ht="15.75" customHeight="1">
      <c r="A217" s="306"/>
      <c r="B217" s="306"/>
      <c r="C217" s="306"/>
      <c r="D217" s="306"/>
      <c r="E217" s="306"/>
      <c r="F217" s="306"/>
      <c r="G217" s="307"/>
    </row>
    <row r="218" ht="15.75" customHeight="1">
      <c r="A218" s="306"/>
      <c r="B218" s="306"/>
      <c r="C218" s="306"/>
      <c r="D218" s="306"/>
      <c r="E218" s="306"/>
      <c r="F218" s="306"/>
      <c r="G218" s="307"/>
    </row>
    <row r="219" ht="15.75" customHeight="1">
      <c r="A219" s="306"/>
      <c r="B219" s="306"/>
      <c r="C219" s="306"/>
      <c r="D219" s="306"/>
      <c r="E219" s="306"/>
      <c r="F219" s="306"/>
      <c r="G219" s="307"/>
    </row>
    <row r="220" ht="15.75" customHeight="1">
      <c r="A220" s="306"/>
      <c r="B220" s="306"/>
      <c r="C220" s="306"/>
      <c r="D220" s="306"/>
      <c r="E220" s="306"/>
      <c r="F220" s="306"/>
      <c r="G220" s="307"/>
    </row>
  </sheetData>
  <pageMargins left="0.511806" right="0.511806" top="0.7875" bottom="0.7875" header="0.511811" footer="0.511811"/>
  <pageSetup firstPageNumber="1" fitToHeight="1" fitToWidth="1" scale="100" useFirstPageNumber="0" orientation="landscape" pageOrder="downThenOver"/>
  <headerFooter>
    <oddFooter>&amp;C&amp;"Helvetica Neue,Regular"&amp;12&amp;K000000&amp;P</oddFooter>
  </headerFooter>
</worksheet>
</file>

<file path=docProps/app.xml><?xml version="1.0" encoding="utf-8"?>
<Properties xmlns="http://schemas.openxmlformats.org/officeDocument/2006/extended-properties" xmlns:vt="http://schemas.openxmlformats.org/officeDocument/2006/docPropsVTypes"/>
</file>

<file path=docProps/core.xml><?xml version="1.0" encoding="utf-8"?>
<cp:coreProperties xmlns:cp="http://schemas.openxmlformats.org/package/2006/metadata/core-properties" xmlns:dc="http://purl.org/dc/elements/1.1/" xmlns:dcterms="http://purl.org/dc/terms/" xmlns:xsi="http://www.w3.org/2001/XMLSchema-instance"/>
</file>