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pa de Preç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<sst xmlns="http://schemas.openxmlformats.org/spreadsheetml/2006/main" count="87" uniqueCount="29">
  <si>
    <t xml:space="preserve">Objeto:</t>
  </si>
  <si>
    <t xml:space="preserve">Tipo de Julgamento: Menor Preço</t>
  </si>
  <si>
    <t xml:space="preserve">ITEM</t>
  </si>
  <si>
    <t xml:space="preserve">DESCRIÇÃO</t>
  </si>
  <si>
    <t xml:space="preserve">UN</t>
  </si>
  <si>
    <t xml:space="preserve">QUANT.</t>
  </si>
  <si>
    <t xml:space="preserve">FONTE/CNPJ-FORNECEDOR</t>
  </si>
  <si>
    <t xml:space="preserve">PREÇO PUBLICO (S / N)</t>
  </si>
  <si>
    <t xml:space="preserve">VALOR UN. OFERTDADO</t>
  </si>
  <si>
    <t xml:space="preserve">MÉDIA DOS OUTROS PREÇOS</t>
  </si>
  <si>
    <t xml:space="preserve">DIFERENÇA % ENTRE OS PREÇOS</t>
  </si>
  <si>
    <t xml:space="preserve">ESTÁ ACIMA DE 30% ?</t>
  </si>
  <si>
    <t xml:space="preserve">VALOR UNITÁRIO OFERTDADO</t>
  </si>
  <si>
    <t xml:space="preserve">MÉDIA DOS DEMAIS PREÇO SANEADOS PARCIAL</t>
  </si>
  <si>
    <t xml:space="preserve">DIFERENÇA ENTRE PREÇO UN. E MÉDIAS</t>
  </si>
  <si>
    <t xml:space="preserve">ESTÁ ABAIXO DE -70%?</t>
  </si>
  <si>
    <t xml:space="preserve">PREÇOS APROVADOS</t>
  </si>
  <si>
    <t xml:space="preserve">MÉDIA UNIT. SANEADA*</t>
  </si>
  <si>
    <t xml:space="preserve">VALOR TOTAL</t>
  </si>
  <si>
    <t xml:space="preserve">5</t>
  </si>
  <si>
    <t xml:space="preserve">TOTAL</t>
  </si>
  <si>
    <r>
      <rPr>
        <sz val="12"/>
        <color rgb="FF000000"/>
        <rFont val="Calibri"/>
        <family val="0"/>
      </rPr>
      <t xml:space="preserve">A</t>
    </r>
    <r>
      <rPr>
        <b val="true"/>
        <sz val="12"/>
        <color rgb="FF000000"/>
        <rFont val="Calibri"/>
        <family val="0"/>
      </rPr>
      <t xml:space="preserve">gente responsável pela pesquisa/Matrícula : </t>
    </r>
  </si>
  <si>
    <r>
      <rPr>
        <b val="true"/>
        <sz val="11"/>
        <color rgb="FF000000"/>
        <rFont val="Calibri"/>
        <family val="0"/>
      </rPr>
      <t xml:space="preserve">Fontes consultadas </t>
    </r>
    <r>
      <rPr>
        <sz val="11"/>
        <color rgb="FF000000"/>
        <rFont val="Calibri"/>
        <family val="0"/>
      </rPr>
      <t xml:space="preserve">: I- Painel de Preços ( ) - II- Contratações similares ( ) - III- Mídia especializada (Sítios eletrônicos) ( X ) - IV- Pesquisa direta com fornecedor ( X )</t>
    </r>
  </si>
  <si>
    <r>
      <rPr>
        <b val="true"/>
        <i val="true"/>
        <sz val="11"/>
        <color rgb="FF000000"/>
        <rFont val="Calibri"/>
        <family val="0"/>
      </rPr>
      <t xml:space="preserve">Justificativa para a metodologia adotada </t>
    </r>
    <r>
      <rPr>
        <i val="true"/>
        <sz val="11"/>
        <color rgb="FF000000"/>
        <rFont val="Calibri"/>
        <family val="0"/>
      </rPr>
      <t xml:space="preserve">: A metodologia adotada para estimar o valor de referência foi a mediana, pois é o método que melhor consegue lidar com eventuais distorções, pois elimina eventuais outliers. Além disso, foram desconsiderados na pesquisa os preços cujo desvio padrão é superior a 30%. Para o cálculo considerou um conjunto de no mínimo 03 preços oriundos dos parâmetros de que trata o art. 46, desconsiderados os valores Inexequíveis e os Escessivamente elevados, conforme art. 47, ambos do Decereto 1,525 de 23 de novembro de 2022.</t>
    </r>
  </si>
  <si>
    <t xml:space="preserve">RELAÇÃO DE FORNECEDORES QUE FORAM CONSULTADOS E NÃO ENVIARAM COTAÇÃO</t>
  </si>
  <si>
    <t xml:space="preserve">RAZÃO SOCIAL/CNPJ</t>
  </si>
  <si>
    <t xml:space="preserve">TELEFONE</t>
  </si>
  <si>
    <t xml:space="preserve">E-MAIL</t>
  </si>
  <si>
    <t xml:space="preserve">Orientações: 
1. Conforme Art. 47 do Decreto 1.525/2022, poderão ser utilizados, como métodos para obtenção do preço estimado, a média, a mediana ou o menor dos valores obtidos na pesquisa de preços, desde que o cálculo incida sobre um conjunto de três ou mais preços, desconsiderados os valores inexequíveis, inconsistentes e os excessivamente elevados. Poderão ser utilizados outros critérios ou métodos, desde que devidamente justificados nos autos pelo gestor responsável e aprovados pela autoridade competente. Excepcionalmente, será admitida a determinação de preço estimado com base em menos de três preços, desde que devidamente justificada nos autos pelo gestor responsável e aprovado pela autoridade competente. 
2. Conforme Art. 46 do Decreto 1.525/2022, as fontes de consulta são: Painel de Preços, banco de preços em saúde, SIstema Radar do TCE-MT ou por consulta de preços no Portal Nacional de Contratações Públicas (PNCP). Aquisições e contratações similares de outros entes públicos, mídia especializada e pesquisa direta com fornecedores, mediante solicitação formal de cotação. O Decreto 1.525/2022 informa ainda que devem ser priorizadas as duas primeiras fontes.
4. Conforme rt. 47 do Decreto 1.525/2022, deve ser apresentada justificativa para a metodologia utilizada, em especial para a desconsideração de valores inexequíveis, inconsistentes e excessivamente elevados, se aplicável.
5. Caso a pesquisa tenha sido realizada com fornecedores, deve-se juntar aos autos do processo a relação de fornecedores que foram consultados e não enviaram propostas como resposta à solicitação de que trata o inciso IV do caput.
6. Deve-se também anexar ao processo todas as pesquisas de preços que foram utilizadas para a formação da planilha de preços acima.
7. Sugere-se a desconsideração de preços que estejam com desvio padrão superior a 30% da média.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</si>
</sst>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 -416]#,##0.00"/>
    <numFmt numFmtId="166" formatCode="@"/>
    <numFmt numFmtId="167" formatCode="&quot;R$&quot;#,##0.00"/>
    <numFmt numFmtId="168" formatCode="0.00%"/>
    <numFmt numFmtId="169" formatCode="#,##0.00"/>
  </numFmts>
  <fonts count="20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</font>
    <font>
      <b val="true"/>
      <sz val="12"/>
      <color rgb="FF000000"/>
      <name val="Calibri"/>
      <family val="0"/>
    </font>
    <font>
      <b val="true"/>
      <sz val="12"/>
      <color rgb="FF1155CC"/>
      <name val="Roboto Serif"/>
      <family val="0"/>
    </font>
    <font>
      <b val="true"/>
      <sz val="9"/>
      <color rgb="FF1155CC"/>
      <name val="Roboto Serif"/>
      <family val="0"/>
    </font>
    <font>
      <b val="true"/>
      <sz val="12"/>
      <name val="Calibri"/>
      <family val="0"/>
    </font>
    <font>
      <sz val="11"/>
      <name val="Arial"/>
      <family val="0"/>
    </font>
    <font>
      <sz val="11"/>
      <name val="Calibri"/>
      <family val="0"/>
    </font>
    <font>
      <sz val="11"/>
      <color rgb="FFFFFFFF"/>
      <name val="Arial"/>
      <family val="0"/>
    </font>
    <font>
      <b val="true"/>
      <sz val="16"/>
      <color rgb="FFFFFFFF"/>
      <name val="Cambria"/>
      <family val="0"/>
    </font>
    <font>
      <b val="true"/>
      <sz val="14"/>
      <name val="Cambria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 val="true"/>
      <i val="true"/>
      <sz val="11"/>
      <color rgb="FF000000"/>
      <name val="Calibri"/>
      <family val="0"/>
    </font>
    <font>
      <i val="true"/>
      <sz val="11"/>
      <color rgb="FF000000"/>
      <name val="Calibri"/>
      <family val="0"/>
    </font>
    <font>
      <sz val="11"/>
      <name val="Cambria"/>
      <family val="0"/>
    </font>
    <font>
      <sz val="12"/>
      <name val="Cambria"/>
      <family val="0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EEEEEE"/>
      </patternFill>
    </fill>
    <fill>
      <patternFill patternType="solid">
        <fgColor rgb="FF00FF00"/>
        <bgColor rgb="FF33CCCC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000000"/>
        <bgColor rgb="FF0033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6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name val="Arial"/>
        <family val="0"/>
        <b val="1"/>
        <color rgb="FFFF0000"/>
      </font>
      <fill>
        <patternFill>
          <bgColor rgb="FFFFFFFF"/>
        </patternFill>
      </fill>
    </dxf>
    <dxf>
      <font>
        <name val="Arial"/>
        <family val="0"/>
        <b val="1"/>
        <color rgb="FF38761D"/>
      </font>
      <fill>
        <patternFill>
          <bgColor rgb="00FFFFFF"/>
        </patternFill>
      </fill>
    </dxf>
    <dxf>
      <font>
        <name val="Arial"/>
        <family val="0"/>
        <color rgb="FF38761D"/>
      </font>
      <fill>
        <patternFill>
          <bgColor rgb="FFFFFFFF"/>
        </patternFill>
      </fill>
    </dxf>
    <dxf>
      <font>
        <name val="Arial"/>
        <family val="0"/>
        <b val="1"/>
        <color rgb="FF38761D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1155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47160</xdr:colOff>
      <xdr:row>0</xdr:row>
      <xdr:rowOff>85320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0" y="0"/>
          <a:ext cx="647280" cy="85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D1021"/>
  <sheetViews>
    <sheetView showFormulas="false" showGridLines="true" showRowColHeaders="true" showZeros="true" rightToLeft="false" tabSelected="true" showOutlineSymbols="true" defaultGridColor="true" view="normal" topLeftCell="A1" colorId="64" zoomScale="79" zoomScaleNormal="79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8.51"/>
    <col collapsed="false" customWidth="true" hidden="false" outlineLevel="0" max="2" min="2" style="0" width="45.12"/>
    <col collapsed="false" customWidth="true" hidden="false" outlineLevel="0" max="3" min="3" style="0" width="4.25"/>
    <col collapsed="false" customWidth="true" hidden="false" outlineLevel="0" max="4" min="4" style="0" width="8.63"/>
    <col collapsed="false" customWidth="true" hidden="false" outlineLevel="0" max="5" min="5" style="0" width="3.63"/>
    <col collapsed="false" customWidth="true" hidden="false" outlineLevel="0" max="6" min="6" style="0" width="39.24"/>
    <col collapsed="false" customWidth="true" hidden="false" outlineLevel="0" max="7" min="7" style="0" width="10.99"/>
    <col collapsed="false" customWidth="true" hidden="false" outlineLevel="0" max="8" min="8" style="0" width="11.99"/>
    <col collapsed="false" customWidth="true" hidden="false" outlineLevel="0" max="17" min="17" style="0" width="9.63"/>
    <col collapsed="false" customWidth="true" hidden="false" outlineLevel="0" max="18" min="18" style="0" width="10.76"/>
  </cols>
  <sheetData>
    <row r="1" customFormat="false" ht="242.2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false" ht="15" hidden="false" customHeight="false" outlineLevel="0" collapsed="false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3.8" hidden="false" customHeight="false" outlineLevel="0" collapsed="false">
      <c r="A4" s="5" t="s">
        <v>1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customFormat="false" ht="13.8" hidden="false" customHeight="false" outlineLevel="0" collapsed="false">
      <c r="A5" s="5"/>
      <c r="B5" s="5"/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customFormat="false" ht="13.8" hidden="false" customHeight="fals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customFormat="false" ht="58.2" hidden="false" customHeight="true" outlineLevel="0" collapsed="false">
      <c r="A7" s="8" t="s">
        <v>2</v>
      </c>
      <c r="B7" s="9" t="s">
        <v>3</v>
      </c>
      <c r="C7" s="8" t="s">
        <v>4</v>
      </c>
      <c r="D7" s="8" t="s">
        <v>5</v>
      </c>
      <c r="E7" s="9" t="s">
        <v>6</v>
      </c>
      <c r="F7" s="9"/>
      <c r="G7" s="9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1" t="s">
        <v>17</v>
      </c>
      <c r="R7" s="11" t="s">
        <v>18</v>
      </c>
    </row>
    <row r="8" customFormat="false" ht="26.25" hidden="false" customHeight="true" outlineLevel="0" collapsed="false">
      <c r="A8" s="12" t="n">
        <v>1</v>
      </c>
      <c r="B8" s="13"/>
      <c r="C8" s="14" t="s">
        <v>4</v>
      </c>
      <c r="D8" s="15" t="s">
        <v>19</v>
      </c>
      <c r="E8" s="16" t="n">
        <v>1</v>
      </c>
      <c r="F8" s="17"/>
      <c r="G8" s="17"/>
      <c r="H8" s="18"/>
      <c r="I8" s="18" t="str">
        <f aca="false">IF(H8="","",AVERAGE(H9:H13))</f>
        <v/>
      </c>
      <c r="J8" s="19" t="str">
        <f aca="false">IF(H8="","",H8/I8-1)</f>
        <v/>
      </c>
      <c r="K8" s="20" t="str">
        <f aca="false">IF(J8="","",IF(J8&gt;30%,"EXCESSIVAMENTE ELEVADO","APROVADO"))</f>
        <v/>
      </c>
      <c r="L8" s="21" t="str">
        <f aca="false">IF(H8="","",IF(J8&gt;30%,"",H8))</f>
        <v/>
      </c>
      <c r="M8" s="18" t="str">
        <f aca="false">IF(L8="","",AVERAGE(L9:L13))</f>
        <v/>
      </c>
      <c r="N8" s="22" t="str">
        <f aca="false">IF(L8="","",L8/M8)</f>
        <v/>
      </c>
      <c r="O8" s="23" t="str">
        <f aca="false">IF(N8="","",IF(G8="S","EXCEÇÃO - PREÇO PÚBLICO",IF(N8&lt;70%,"INEXEQUÍVEL","APROVADO")))</f>
        <v/>
      </c>
      <c r="P8" s="18" t="str">
        <f aca="false">IF(L8="","",IF(N8&lt;70%,"",L8))</f>
        <v/>
      </c>
      <c r="Q8" s="24" t="str">
        <f aca="false">IF(P8="","",AVERAGE(P8:P13))</f>
        <v/>
      </c>
      <c r="R8" s="24" t="n">
        <f aca="false">Q8*D8</f>
        <v>0</v>
      </c>
    </row>
    <row r="9" customFormat="false" ht="15" hidden="false" customHeight="false" outlineLevel="0" collapsed="false">
      <c r="A9" s="12"/>
      <c r="B9" s="13"/>
      <c r="C9" s="13"/>
      <c r="D9" s="13"/>
      <c r="E9" s="25" t="n">
        <v>2</v>
      </c>
      <c r="F9" s="26"/>
      <c r="G9" s="26"/>
      <c r="H9" s="27"/>
      <c r="I9" s="18" t="str">
        <f aca="false">IF(H9="","",AVERAGE(H8,H10:H13))</f>
        <v/>
      </c>
      <c r="J9" s="19" t="str">
        <f aca="false">IF(H9="","",H9/I9-1)</f>
        <v/>
      </c>
      <c r="K9" s="20" t="str">
        <f aca="false">IF(J9="","",IF(J9&gt;30%,"EXCESSIVAMENTE ELEVADO","APROVADO"))</f>
        <v/>
      </c>
      <c r="L9" s="21" t="str">
        <f aca="false">IF(H9="","",IF(J9&gt;30%,"",H9))</f>
        <v/>
      </c>
      <c r="M9" s="18" t="str">
        <f aca="false">IF(L9="","",AVERAGE(L8,L10:L13))</f>
        <v/>
      </c>
      <c r="N9" s="22" t="str">
        <f aca="false">IF(L9="","",L9/M9)</f>
        <v/>
      </c>
      <c r="O9" s="23" t="str">
        <f aca="false">IF(N9="","",IF(G9="S","EXCEÇÃO - PREÇO PÚBLICO",IF(N9&lt;70%,"INEXEQUÍVEL","APROVADO")))</f>
        <v/>
      </c>
      <c r="P9" s="18" t="str">
        <f aca="false">IF(L9="","",IF(N9&lt;70%,"",L9))</f>
        <v/>
      </c>
      <c r="Q9" s="24"/>
      <c r="R9" s="24"/>
    </row>
    <row r="10" customFormat="false" ht="15" hidden="false" customHeight="false" outlineLevel="0" collapsed="false">
      <c r="A10" s="12"/>
      <c r="B10" s="13"/>
      <c r="C10" s="13"/>
      <c r="D10" s="13"/>
      <c r="E10" s="25" t="n">
        <v>3</v>
      </c>
      <c r="F10" s="26"/>
      <c r="G10" s="26"/>
      <c r="H10" s="27"/>
      <c r="I10" s="18" t="str">
        <f aca="false">IF(H10="","",AVERAGE(H8:H9,H13))</f>
        <v/>
      </c>
      <c r="J10" s="19" t="str">
        <f aca="false">IF(H10="","",H10/I10-1)</f>
        <v/>
      </c>
      <c r="K10" s="20" t="str">
        <f aca="false">IF(J10="","",IF(J10&gt;30%,"EXCESSIVAMENTE ELEVADO","APROVADO"))</f>
        <v/>
      </c>
      <c r="L10" s="21" t="str">
        <f aca="false">IF(H10="","",IF(J10&gt;30%,"",H10))</f>
        <v/>
      </c>
      <c r="M10" s="18" t="str">
        <f aca="false">IF(L10="","",AVERAGE(L8:L9,L13))</f>
        <v/>
      </c>
      <c r="N10" s="22" t="str">
        <f aca="false">IF(L10="","",L10/M10)</f>
        <v/>
      </c>
      <c r="O10" s="23" t="str">
        <f aca="false">IF(N10="","",IF(G10="S","EXCEÇÃO - PREÇO PÚBLICO",IF(N10&lt;70%,"INEXEQUÍVEL","APROVADO")))</f>
        <v/>
      </c>
      <c r="P10" s="18" t="str">
        <f aca="false">IF(L10="","",IF(N10&lt;70%,"",L10))</f>
        <v/>
      </c>
      <c r="Q10" s="24"/>
      <c r="R10" s="24"/>
    </row>
    <row r="11" customFormat="false" ht="15" hidden="false" customHeight="false" outlineLevel="0" collapsed="false">
      <c r="A11" s="12"/>
      <c r="B11" s="13"/>
      <c r="C11" s="13"/>
      <c r="D11" s="13"/>
      <c r="E11" s="25" t="n">
        <v>4</v>
      </c>
      <c r="F11" s="26"/>
      <c r="G11" s="26"/>
      <c r="H11" s="27"/>
      <c r="I11" s="18" t="str">
        <f aca="false">IF(H11="","",AVERAGE(H9:H10,H13))</f>
        <v/>
      </c>
      <c r="J11" s="19" t="str">
        <f aca="false">IF(H11="","",H11/I11-1)</f>
        <v/>
      </c>
      <c r="K11" s="20" t="str">
        <f aca="false">IF(J11="","",IF(J11&gt;30%,"EXCESSIVAMENTE ELEVADO","APROVADO"))</f>
        <v/>
      </c>
      <c r="L11" s="21" t="str">
        <f aca="false">IF(H11="","",IF(J11&gt;30%,"",H11))</f>
        <v/>
      </c>
      <c r="M11" s="18" t="str">
        <f aca="false">IF(L11="","",AVERAGE(L9:L10,L14))</f>
        <v/>
      </c>
      <c r="N11" s="22" t="str">
        <f aca="false">IF(L11="","",L11/M11)</f>
        <v/>
      </c>
      <c r="O11" s="20" t="str">
        <f aca="false">IF(N11="","",IF(G11="S","EXCEÇÃO - PREÇO PÚBLICO",IF(N11&lt;70%,"INEXEQUÍVEL","APROVADO")))</f>
        <v/>
      </c>
      <c r="P11" s="18" t="str">
        <f aca="false">IF(L11="","",IF(N11&lt;70%,"",L11))</f>
        <v/>
      </c>
      <c r="Q11" s="24"/>
      <c r="R11" s="24"/>
    </row>
    <row r="12" customFormat="false" ht="15" hidden="false" customHeight="false" outlineLevel="0" collapsed="false">
      <c r="A12" s="12"/>
      <c r="B12" s="13"/>
      <c r="C12" s="13"/>
      <c r="D12" s="13"/>
      <c r="E12" s="25" t="n">
        <v>5</v>
      </c>
      <c r="F12" s="26"/>
      <c r="G12" s="26"/>
      <c r="H12" s="27"/>
      <c r="I12" s="28" t="str">
        <f aca="false">IF(H12="","",AVERAGE(H10:H11,H14))</f>
        <v/>
      </c>
      <c r="J12" s="29" t="str">
        <f aca="false">IF(H12="","",H12/I12-1)</f>
        <v/>
      </c>
      <c r="K12" s="20" t="str">
        <f aca="false">IF(J12="","",IF(J12&gt;30%,"EXCESSIVAMENTE ELEVADO","APROVADO"))</f>
        <v/>
      </c>
      <c r="L12" s="21" t="str">
        <f aca="false">IF(H12="","",IF(J12&gt;30%,"",H12))</f>
        <v/>
      </c>
      <c r="M12" s="18" t="str">
        <f aca="false">IF(L12="","",AVERAGE(L10:L11,L15))</f>
        <v/>
      </c>
      <c r="N12" s="22" t="str">
        <f aca="false">IF(L12="","",L12/M12)</f>
        <v/>
      </c>
      <c r="O12" s="23" t="str">
        <f aca="false">IF(N12="","",IF(G12="S","EXCEÇÃO - PREÇO PÚBLICO",IF(N12&lt;70%,"INEXEQUÍVEL","APROVADO")))</f>
        <v/>
      </c>
      <c r="P12" s="18" t="str">
        <f aca="false">IF(L12="","",IF(N12&lt;70%,"",L12))</f>
        <v/>
      </c>
      <c r="Q12" s="24"/>
      <c r="R12" s="24"/>
    </row>
    <row r="13" customFormat="false" ht="18" hidden="false" customHeight="true" outlineLevel="0" collapsed="false">
      <c r="A13" s="30"/>
      <c r="B13" s="31"/>
      <c r="C13" s="30"/>
      <c r="D13" s="32"/>
      <c r="E13" s="33"/>
      <c r="F13" s="34"/>
      <c r="G13" s="34"/>
      <c r="H13" s="35"/>
      <c r="I13" s="36" t="str">
        <f aca="false">IF(H13="","",AVERAGE(H9:H11,H15))</f>
        <v/>
      </c>
      <c r="J13" s="37"/>
      <c r="K13" s="38"/>
      <c r="L13" s="39"/>
      <c r="M13" s="35"/>
      <c r="N13" s="40"/>
      <c r="O13" s="41"/>
      <c r="P13" s="35"/>
      <c r="Q13" s="42"/>
      <c r="R13" s="42"/>
    </row>
    <row r="14" customFormat="false" ht="13.8" hidden="false" customHeight="false" outlineLevel="0" collapsed="false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customFormat="false" ht="58.2" hidden="false" customHeight="true" outlineLevel="0" collapsed="false">
      <c r="A15" s="8" t="s">
        <v>2</v>
      </c>
      <c r="B15" s="9" t="s">
        <v>3</v>
      </c>
      <c r="C15" s="8" t="s">
        <v>4</v>
      </c>
      <c r="D15" s="8" t="s">
        <v>5</v>
      </c>
      <c r="E15" s="9" t="s">
        <v>6</v>
      </c>
      <c r="F15" s="9"/>
      <c r="G15" s="9" t="s">
        <v>7</v>
      </c>
      <c r="H15" s="10" t="s">
        <v>8</v>
      </c>
      <c r="I15" s="10" t="s">
        <v>9</v>
      </c>
      <c r="J15" s="10" t="s">
        <v>10</v>
      </c>
      <c r="K15" s="10" t="s">
        <v>11</v>
      </c>
      <c r="L15" s="10" t="s">
        <v>12</v>
      </c>
      <c r="M15" s="10" t="s">
        <v>13</v>
      </c>
      <c r="N15" s="10" t="s">
        <v>14</v>
      </c>
      <c r="O15" s="10" t="s">
        <v>15</v>
      </c>
      <c r="P15" s="10" t="s">
        <v>16</v>
      </c>
      <c r="Q15" s="11" t="s">
        <v>17</v>
      </c>
      <c r="R15" s="11" t="s">
        <v>18</v>
      </c>
    </row>
    <row r="16" customFormat="false" ht="26.25" hidden="false" customHeight="true" outlineLevel="0" collapsed="false">
      <c r="A16" s="12" t="n">
        <v>2</v>
      </c>
      <c r="B16" s="13"/>
      <c r="C16" s="14" t="s">
        <v>4</v>
      </c>
      <c r="D16" s="15" t="s">
        <v>19</v>
      </c>
      <c r="E16" s="16" t="n">
        <v>1</v>
      </c>
      <c r="F16" s="17"/>
      <c r="G16" s="17"/>
      <c r="H16" s="18"/>
      <c r="I16" s="18" t="str">
        <f aca="false">IF(H16="","",AVERAGE(H17:H21))</f>
        <v/>
      </c>
      <c r="J16" s="19" t="str">
        <f aca="false">IF(H16="","",H16/I16-1)</f>
        <v/>
      </c>
      <c r="K16" s="20" t="str">
        <f aca="false">IF(J16="","",IF(J16&gt;30%,"EXCESSIVAMENTE ELEVADO","APROVADO"))</f>
        <v/>
      </c>
      <c r="L16" s="21" t="str">
        <f aca="false">IF(H16="","",IF(J16&gt;30%,"",H16))</f>
        <v/>
      </c>
      <c r="M16" s="18" t="str">
        <f aca="false">IF(L16="","",AVERAGE(L17:L21))</f>
        <v/>
      </c>
      <c r="N16" s="22" t="str">
        <f aca="false">IF(L16="","",L16/M16)</f>
        <v/>
      </c>
      <c r="O16" s="23" t="str">
        <f aca="false">IF(N16="","",IF(G16="S","EXCEÇÃO - PREÇO PÚBLICO",IF(N16&lt;70%,"INEXEQUÍVEL","APROVADO")))</f>
        <v/>
      </c>
      <c r="P16" s="18" t="str">
        <f aca="false">IF(L16="","",IF(N16&lt;70%,"",L16))</f>
        <v/>
      </c>
      <c r="Q16" s="24" t="str">
        <f aca="false">IF(P16="","",AVERAGE(P16:P21))</f>
        <v/>
      </c>
      <c r="R16" s="24" t="n">
        <f aca="false">Q16*D16</f>
        <v>0</v>
      </c>
    </row>
    <row r="17" customFormat="false" ht="15" hidden="false" customHeight="false" outlineLevel="0" collapsed="false">
      <c r="A17" s="12"/>
      <c r="B17" s="13"/>
      <c r="C17" s="13"/>
      <c r="D17" s="13"/>
      <c r="E17" s="25" t="n">
        <v>2</v>
      </c>
      <c r="F17" s="26"/>
      <c r="G17" s="26"/>
      <c r="H17" s="27"/>
      <c r="I17" s="18" t="str">
        <f aca="false">IF(H17="","",AVERAGE(H16,H18:H21))</f>
        <v/>
      </c>
      <c r="J17" s="19" t="str">
        <f aca="false">IF(H17="","",H17/I17-1)</f>
        <v/>
      </c>
      <c r="K17" s="20" t="str">
        <f aca="false">IF(J17="","",IF(J17&gt;30%,"EXCESSIVAMENTE ELEVADO","APROVADO"))</f>
        <v/>
      </c>
      <c r="L17" s="21" t="str">
        <f aca="false">IF(H17="","",IF(J17&gt;30%,"",H17))</f>
        <v/>
      </c>
      <c r="M17" s="18" t="str">
        <f aca="false">IF(L17="","",AVERAGE(L16,L18:L21))</f>
        <v/>
      </c>
      <c r="N17" s="22" t="str">
        <f aca="false">IF(L17="","",L17/M17)</f>
        <v/>
      </c>
      <c r="O17" s="23" t="str">
        <f aca="false">IF(N17="","",IF(G17="S","EXCEÇÃO - PREÇO PÚBLICO",IF(N17&lt;70%,"INEXEQUÍVEL","APROVADO")))</f>
        <v/>
      </c>
      <c r="P17" s="18" t="str">
        <f aca="false">IF(L17="","",IF(N17&lt;70%,"",L17))</f>
        <v/>
      </c>
      <c r="Q17" s="24"/>
      <c r="R17" s="24"/>
    </row>
    <row r="18" customFormat="false" ht="15" hidden="false" customHeight="false" outlineLevel="0" collapsed="false">
      <c r="A18" s="12"/>
      <c r="B18" s="13"/>
      <c r="C18" s="13"/>
      <c r="D18" s="13"/>
      <c r="E18" s="25" t="n">
        <v>3</v>
      </c>
      <c r="F18" s="26"/>
      <c r="G18" s="26"/>
      <c r="H18" s="27"/>
      <c r="I18" s="18" t="str">
        <f aca="false">IF(H18="","",AVERAGE(H16:H17,H21))</f>
        <v/>
      </c>
      <c r="J18" s="19" t="str">
        <f aca="false">IF(H18="","",H18/I18-1)</f>
        <v/>
      </c>
      <c r="K18" s="20" t="str">
        <f aca="false">IF(J18="","",IF(J18&gt;30%,"EXCESSIVAMENTE ELEVADO","APROVADO"))</f>
        <v/>
      </c>
      <c r="L18" s="21" t="str">
        <f aca="false">IF(H18="","",IF(J18&gt;30%,"",H18))</f>
        <v/>
      </c>
      <c r="M18" s="18" t="str">
        <f aca="false">IF(L18="","",AVERAGE(L16:L17,L21))</f>
        <v/>
      </c>
      <c r="N18" s="22" t="str">
        <f aca="false">IF(L18="","",L18/M18)</f>
        <v/>
      </c>
      <c r="O18" s="23" t="str">
        <f aca="false">IF(N18="","",IF(G18="S","EXCEÇÃO - PREÇO PÚBLICO",IF(N18&lt;70%,"INEXEQUÍVEL","APROVADO")))</f>
        <v/>
      </c>
      <c r="P18" s="18" t="str">
        <f aca="false">IF(L18="","",IF(N18&lt;70%,"",L18))</f>
        <v/>
      </c>
      <c r="Q18" s="24"/>
      <c r="R18" s="24"/>
    </row>
    <row r="19" customFormat="false" ht="15" hidden="false" customHeight="false" outlineLevel="0" collapsed="false">
      <c r="A19" s="12"/>
      <c r="B19" s="13"/>
      <c r="C19" s="13"/>
      <c r="D19" s="13"/>
      <c r="E19" s="25" t="n">
        <v>4</v>
      </c>
      <c r="F19" s="26"/>
      <c r="G19" s="26"/>
      <c r="H19" s="27"/>
      <c r="I19" s="18" t="str">
        <f aca="false">IF(H19="","",AVERAGE(H17:H18,H21))</f>
        <v/>
      </c>
      <c r="J19" s="19" t="str">
        <f aca="false">IF(H19="","",H19/I19-1)</f>
        <v/>
      </c>
      <c r="K19" s="20" t="str">
        <f aca="false">IF(J19="","",IF(J19&gt;30%,"EXCESSIVAMENTE ELEVADO","APROVADO"))</f>
        <v/>
      </c>
      <c r="L19" s="21" t="str">
        <f aca="false">IF(H19="","",IF(J19&gt;30%,"",H19))</f>
        <v/>
      </c>
      <c r="M19" s="18" t="str">
        <f aca="false">IF(L19="","",AVERAGE(L17:L18,L22))</f>
        <v/>
      </c>
      <c r="N19" s="22" t="str">
        <f aca="false">IF(L19="","",L19/M19)</f>
        <v/>
      </c>
      <c r="O19" s="20" t="str">
        <f aca="false">IF(N19="","",IF(G19="S","EXCEÇÃO - PREÇO PÚBLICO",IF(N19&lt;70%,"INEXEQUÍVEL","APROVADO")))</f>
        <v/>
      </c>
      <c r="P19" s="18" t="str">
        <f aca="false">IF(L19="","",IF(N19&lt;70%,"",L19))</f>
        <v/>
      </c>
      <c r="Q19" s="24"/>
      <c r="R19" s="24"/>
    </row>
    <row r="20" customFormat="false" ht="15" hidden="false" customHeight="false" outlineLevel="0" collapsed="false">
      <c r="A20" s="12"/>
      <c r="B20" s="13"/>
      <c r="C20" s="13"/>
      <c r="D20" s="13"/>
      <c r="E20" s="25" t="n">
        <v>5</v>
      </c>
      <c r="F20" s="26"/>
      <c r="G20" s="26"/>
      <c r="H20" s="27"/>
      <c r="I20" s="28" t="str">
        <f aca="false">IF(H20="","",AVERAGE(H18:H19,H22))</f>
        <v/>
      </c>
      <c r="J20" s="29" t="str">
        <f aca="false">IF(H20="","",H20/I20-1)</f>
        <v/>
      </c>
      <c r="K20" s="20" t="str">
        <f aca="false">IF(J20="","",IF(J20&gt;30%,"EXCESSIVAMENTE ELEVADO","APROVADO"))</f>
        <v/>
      </c>
      <c r="L20" s="21" t="str">
        <f aca="false">IF(H20="","",IF(J20&gt;30%,"",H20))</f>
        <v/>
      </c>
      <c r="M20" s="18" t="str">
        <f aca="false">IF(L20="","",AVERAGE(L18:L19,L23))</f>
        <v/>
      </c>
      <c r="N20" s="22" t="str">
        <f aca="false">IF(L20="","",L20/M20)</f>
        <v/>
      </c>
      <c r="O20" s="23" t="str">
        <f aca="false">IF(N20="","",IF(G20="S","EXCEÇÃO - PREÇO PÚBLICO",IF(N20&lt;70%,"INEXEQUÍVEL","APROVADO")))</f>
        <v/>
      </c>
      <c r="P20" s="18" t="str">
        <f aca="false">IF(L20="","",IF(N20&lt;70%,"",L20))</f>
        <v/>
      </c>
      <c r="Q20" s="24"/>
      <c r="R20" s="24"/>
    </row>
    <row r="21" customFormat="false" ht="18" hidden="false" customHeight="true" outlineLevel="0" collapsed="false">
      <c r="A21" s="30"/>
      <c r="B21" s="31"/>
      <c r="C21" s="30"/>
      <c r="D21" s="32"/>
      <c r="E21" s="33"/>
      <c r="F21" s="34"/>
      <c r="G21" s="34"/>
      <c r="H21" s="35"/>
      <c r="I21" s="36" t="str">
        <f aca="false">IF(H21="","",AVERAGE(H17:H19,H23))</f>
        <v/>
      </c>
      <c r="J21" s="37"/>
      <c r="K21" s="38"/>
      <c r="L21" s="39"/>
      <c r="M21" s="35"/>
      <c r="N21" s="40"/>
      <c r="O21" s="41"/>
      <c r="P21" s="35"/>
      <c r="Q21" s="42"/>
      <c r="R21" s="42"/>
    </row>
    <row r="22" customFormat="false" ht="13.8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customFormat="false" ht="58.2" hidden="false" customHeight="true" outlineLevel="0" collapsed="false">
      <c r="A23" s="8" t="s">
        <v>2</v>
      </c>
      <c r="B23" s="9" t="s">
        <v>3</v>
      </c>
      <c r="C23" s="8" t="s">
        <v>4</v>
      </c>
      <c r="D23" s="8" t="s">
        <v>5</v>
      </c>
      <c r="E23" s="9" t="s">
        <v>6</v>
      </c>
      <c r="F23" s="9"/>
      <c r="G23" s="9" t="s">
        <v>7</v>
      </c>
      <c r="H23" s="10" t="s">
        <v>8</v>
      </c>
      <c r="I23" s="10" t="s">
        <v>9</v>
      </c>
      <c r="J23" s="10" t="s">
        <v>10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15</v>
      </c>
      <c r="P23" s="10" t="s">
        <v>16</v>
      </c>
      <c r="Q23" s="11" t="s">
        <v>17</v>
      </c>
      <c r="R23" s="11" t="s">
        <v>18</v>
      </c>
    </row>
    <row r="24" customFormat="false" ht="26.25" hidden="false" customHeight="true" outlineLevel="0" collapsed="false">
      <c r="A24" s="12" t="n">
        <v>3</v>
      </c>
      <c r="B24" s="13"/>
      <c r="C24" s="14" t="s">
        <v>4</v>
      </c>
      <c r="D24" s="15" t="s">
        <v>19</v>
      </c>
      <c r="E24" s="16" t="n">
        <v>1</v>
      </c>
      <c r="F24" s="17"/>
      <c r="G24" s="17"/>
      <c r="H24" s="18"/>
      <c r="I24" s="18" t="str">
        <f aca="false">IF(H24="","",AVERAGE(H25:H29))</f>
        <v/>
      </c>
      <c r="J24" s="19" t="str">
        <f aca="false">IF(H24="","",H24/I24-1)</f>
        <v/>
      </c>
      <c r="K24" s="20" t="str">
        <f aca="false">IF(J24="","",IF(J24&gt;30%,"EXCESSIVAMENTE ELEVADO","APROVADO"))</f>
        <v/>
      </c>
      <c r="L24" s="21" t="str">
        <f aca="false">IF(H24="","",IF(J24&gt;30%,"",H24))</f>
        <v/>
      </c>
      <c r="M24" s="18" t="str">
        <f aca="false">IF(L24="","",AVERAGE(L25:L29))</f>
        <v/>
      </c>
      <c r="N24" s="22" t="str">
        <f aca="false">IF(L24="","",L24/M24)</f>
        <v/>
      </c>
      <c r="O24" s="23" t="str">
        <f aca="false">IF(N24="","",IF(G24="S","EXCEÇÃO - PREÇO PÚBLICO",IF(N24&lt;70%,"INEXEQUÍVEL","APROVADO")))</f>
        <v/>
      </c>
      <c r="P24" s="18" t="str">
        <f aca="false">IF(L24="","",IF(N24&lt;70%,"",L24))</f>
        <v/>
      </c>
      <c r="Q24" s="24" t="str">
        <f aca="false">IF(P24="","",AVERAGE(P24:P29))</f>
        <v/>
      </c>
      <c r="R24" s="24" t="n">
        <f aca="false">Q24*D24</f>
        <v>0</v>
      </c>
    </row>
    <row r="25" customFormat="false" ht="15" hidden="false" customHeight="false" outlineLevel="0" collapsed="false">
      <c r="A25" s="12"/>
      <c r="B25" s="13"/>
      <c r="C25" s="13"/>
      <c r="D25" s="13"/>
      <c r="E25" s="25" t="n">
        <v>2</v>
      </c>
      <c r="F25" s="26"/>
      <c r="G25" s="26"/>
      <c r="H25" s="27"/>
      <c r="I25" s="18" t="str">
        <f aca="false">IF(H25="","",AVERAGE(H24,H26:H29))</f>
        <v/>
      </c>
      <c r="J25" s="19" t="str">
        <f aca="false">IF(H25="","",H25/I25-1)</f>
        <v/>
      </c>
      <c r="K25" s="20" t="str">
        <f aca="false">IF(J25="","",IF(J25&gt;30%,"EXCESSIVAMENTE ELEVADO","APROVADO"))</f>
        <v/>
      </c>
      <c r="L25" s="21" t="str">
        <f aca="false">IF(H25="","",IF(J25&gt;30%,"",H25))</f>
        <v/>
      </c>
      <c r="M25" s="18" t="str">
        <f aca="false">IF(L25="","",AVERAGE(L24,L26:L29))</f>
        <v/>
      </c>
      <c r="N25" s="22" t="str">
        <f aca="false">IF(L25="","",L25/M25)</f>
        <v/>
      </c>
      <c r="O25" s="23" t="str">
        <f aca="false">IF(N25="","",IF(G25="S","EXCEÇÃO - PREÇO PÚBLICO",IF(N25&lt;70%,"INEXEQUÍVEL","APROVADO")))</f>
        <v/>
      </c>
      <c r="P25" s="18" t="str">
        <f aca="false">IF(L25="","",IF(N25&lt;70%,"",L25))</f>
        <v/>
      </c>
      <c r="Q25" s="24"/>
      <c r="R25" s="24"/>
    </row>
    <row r="26" customFormat="false" ht="15" hidden="false" customHeight="false" outlineLevel="0" collapsed="false">
      <c r="A26" s="12"/>
      <c r="B26" s="13"/>
      <c r="C26" s="13"/>
      <c r="D26" s="13"/>
      <c r="E26" s="25" t="n">
        <v>3</v>
      </c>
      <c r="F26" s="26"/>
      <c r="G26" s="26"/>
      <c r="H26" s="27"/>
      <c r="I26" s="18" t="str">
        <f aca="false">IF(H26="","",AVERAGE(H24:H25,H29))</f>
        <v/>
      </c>
      <c r="J26" s="19" t="str">
        <f aca="false">IF(H26="","",H26/I26-1)</f>
        <v/>
      </c>
      <c r="K26" s="20" t="str">
        <f aca="false">IF(J26="","",IF(J26&gt;30%,"EXCESSIVAMENTE ELEVADO","APROVADO"))</f>
        <v/>
      </c>
      <c r="L26" s="21" t="str">
        <f aca="false">IF(H26="","",IF(J26&gt;30%,"",H26))</f>
        <v/>
      </c>
      <c r="M26" s="18" t="str">
        <f aca="false">IF(L26="","",AVERAGE(L24:L25,L29))</f>
        <v/>
      </c>
      <c r="N26" s="22" t="str">
        <f aca="false">IF(L26="","",L26/M26)</f>
        <v/>
      </c>
      <c r="O26" s="23" t="str">
        <f aca="false">IF(N26="","",IF(G26="S","EXCEÇÃO - PREÇO PÚBLICO",IF(N26&lt;70%,"INEXEQUÍVEL","APROVADO")))</f>
        <v/>
      </c>
      <c r="P26" s="18" t="str">
        <f aca="false">IF(L26="","",IF(N26&lt;70%,"",L26))</f>
        <v/>
      </c>
      <c r="Q26" s="24"/>
      <c r="R26" s="24"/>
    </row>
    <row r="27" customFormat="false" ht="15" hidden="false" customHeight="false" outlineLevel="0" collapsed="false">
      <c r="A27" s="12"/>
      <c r="B27" s="13"/>
      <c r="C27" s="13"/>
      <c r="D27" s="13"/>
      <c r="E27" s="25" t="n">
        <v>4</v>
      </c>
      <c r="F27" s="26"/>
      <c r="G27" s="26"/>
      <c r="H27" s="27"/>
      <c r="I27" s="18" t="str">
        <f aca="false">IF(H27="","",AVERAGE(H25:H26,H29))</f>
        <v/>
      </c>
      <c r="J27" s="19" t="str">
        <f aca="false">IF(H27="","",H27/I27-1)</f>
        <v/>
      </c>
      <c r="K27" s="20" t="str">
        <f aca="false">IF(J27="","",IF(J27&gt;30%,"EXCESSIVAMENTE ELEVADO","APROVADO"))</f>
        <v/>
      </c>
      <c r="L27" s="21" t="str">
        <f aca="false">IF(H27="","",IF(J27&gt;30%,"",H27))</f>
        <v/>
      </c>
      <c r="M27" s="18" t="str">
        <f aca="false">IF(L27="","",AVERAGE(L25:L26,L30))</f>
        <v/>
      </c>
      <c r="N27" s="22" t="str">
        <f aca="false">IF(L27="","",L27/M27)</f>
        <v/>
      </c>
      <c r="O27" s="20" t="str">
        <f aca="false">IF(N27="","",IF(G27="S","EXCEÇÃO - PREÇO PÚBLICO",IF(N27&lt;70%,"INEXEQUÍVEL","APROVADO")))</f>
        <v/>
      </c>
      <c r="P27" s="18" t="str">
        <f aca="false">IF(L27="","",IF(N27&lt;70%,"",L27))</f>
        <v/>
      </c>
      <c r="Q27" s="24"/>
      <c r="R27" s="24"/>
    </row>
    <row r="28" customFormat="false" ht="15" hidden="false" customHeight="false" outlineLevel="0" collapsed="false">
      <c r="A28" s="12"/>
      <c r="B28" s="13"/>
      <c r="C28" s="13"/>
      <c r="D28" s="13"/>
      <c r="E28" s="25" t="n">
        <v>5</v>
      </c>
      <c r="F28" s="26"/>
      <c r="G28" s="26"/>
      <c r="H28" s="27"/>
      <c r="I28" s="28" t="str">
        <f aca="false">IF(H28="","",AVERAGE(H26:H27,H30))</f>
        <v/>
      </c>
      <c r="J28" s="29" t="str">
        <f aca="false">IF(H28="","",H28/I28-1)</f>
        <v/>
      </c>
      <c r="K28" s="20" t="str">
        <f aca="false">IF(J28="","",IF(J28&gt;30%,"EXCESSIVAMENTE ELEVADO","APROVADO"))</f>
        <v/>
      </c>
      <c r="L28" s="21" t="str">
        <f aca="false">IF(H28="","",IF(J28&gt;30%,"",H28))</f>
        <v/>
      </c>
      <c r="M28" s="18" t="str">
        <f aca="false">IF(L28="","",AVERAGE(L26:L27,L31))</f>
        <v/>
      </c>
      <c r="N28" s="22" t="str">
        <f aca="false">IF(L28="","",L28/M28)</f>
        <v/>
      </c>
      <c r="O28" s="23" t="str">
        <f aca="false">IF(N28="","",IF(G28="S","EXCEÇÃO - PREÇO PÚBLICO",IF(N28&lt;70%,"INEXEQUÍVEL","APROVADO")))</f>
        <v/>
      </c>
      <c r="P28" s="18" t="str">
        <f aca="false">IF(L28="","",IF(N28&lt;70%,"",L28))</f>
        <v/>
      </c>
      <c r="Q28" s="24"/>
      <c r="R28" s="24"/>
    </row>
    <row r="29" customFormat="false" ht="18" hidden="false" customHeight="true" outlineLevel="0" collapsed="false">
      <c r="A29" s="30"/>
      <c r="B29" s="31"/>
      <c r="C29" s="30"/>
      <c r="D29" s="32"/>
      <c r="E29" s="33"/>
      <c r="F29" s="34"/>
      <c r="G29" s="34"/>
      <c r="H29" s="35"/>
      <c r="I29" s="36" t="str">
        <f aca="false">IF(H29="","",AVERAGE(H25:H27,H31))</f>
        <v/>
      </c>
      <c r="J29" s="37"/>
      <c r="K29" s="38"/>
      <c r="L29" s="39"/>
      <c r="M29" s="35"/>
      <c r="N29" s="40"/>
      <c r="O29" s="41"/>
      <c r="P29" s="35"/>
      <c r="Q29" s="42"/>
      <c r="R29" s="42"/>
    </row>
    <row r="30" customFormat="false" ht="13.8" hidden="false" customHeight="false" outlineLevel="0" collapsed="false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customFormat="false" ht="58.2" hidden="false" customHeight="true" outlineLevel="0" collapsed="false">
      <c r="A31" s="8" t="s">
        <v>2</v>
      </c>
      <c r="B31" s="9" t="s">
        <v>3</v>
      </c>
      <c r="C31" s="8" t="s">
        <v>4</v>
      </c>
      <c r="D31" s="8" t="s">
        <v>5</v>
      </c>
      <c r="E31" s="9" t="s">
        <v>6</v>
      </c>
      <c r="F31" s="9"/>
      <c r="G31" s="9" t="s">
        <v>7</v>
      </c>
      <c r="H31" s="10" t="s">
        <v>8</v>
      </c>
      <c r="I31" s="10" t="s">
        <v>9</v>
      </c>
      <c r="J31" s="10" t="s">
        <v>10</v>
      </c>
      <c r="K31" s="10" t="s">
        <v>11</v>
      </c>
      <c r="L31" s="10" t="s">
        <v>12</v>
      </c>
      <c r="M31" s="10" t="s">
        <v>13</v>
      </c>
      <c r="N31" s="10" t="s">
        <v>14</v>
      </c>
      <c r="O31" s="10" t="s">
        <v>15</v>
      </c>
      <c r="P31" s="10" t="s">
        <v>16</v>
      </c>
      <c r="Q31" s="11" t="s">
        <v>17</v>
      </c>
      <c r="R31" s="11" t="s">
        <v>18</v>
      </c>
    </row>
    <row r="32" customFormat="false" ht="26.25" hidden="false" customHeight="true" outlineLevel="0" collapsed="false">
      <c r="A32" s="12" t="n">
        <v>4</v>
      </c>
      <c r="B32" s="13"/>
      <c r="C32" s="14" t="s">
        <v>4</v>
      </c>
      <c r="D32" s="15" t="s">
        <v>19</v>
      </c>
      <c r="E32" s="16" t="n">
        <v>1</v>
      </c>
      <c r="F32" s="17"/>
      <c r="G32" s="17"/>
      <c r="H32" s="18"/>
      <c r="I32" s="18" t="str">
        <f aca="false">IF(H32="","",AVERAGE(H33:H37))</f>
        <v/>
      </c>
      <c r="J32" s="19" t="str">
        <f aca="false">IF(H32="","",H32/I32-1)</f>
        <v/>
      </c>
      <c r="K32" s="20" t="str">
        <f aca="false">IF(J32="","",IF(J32&gt;30%,"EXCESSIVAMENTE ELEVADO","APROVADO"))</f>
        <v/>
      </c>
      <c r="L32" s="21" t="str">
        <f aca="false">IF(H32="","",IF(J32&gt;30%,"",H32))</f>
        <v/>
      </c>
      <c r="M32" s="18" t="str">
        <f aca="false">IF(L32="","",AVERAGE(L33:L37))</f>
        <v/>
      </c>
      <c r="N32" s="22" t="str">
        <f aca="false">IF(L32="","",L32/M32)</f>
        <v/>
      </c>
      <c r="O32" s="23" t="str">
        <f aca="false">IF(N32="","",IF(G32="S","EXCEÇÃO - PREÇO PÚBLICO",IF(N32&lt;70%,"INEXEQUÍVEL","APROVADO")))</f>
        <v/>
      </c>
      <c r="P32" s="18" t="str">
        <f aca="false">IF(L32="","",IF(N32&lt;70%,"",L32))</f>
        <v/>
      </c>
      <c r="Q32" s="24" t="str">
        <f aca="false">IF(P32="","",AVERAGE(P32:P37))</f>
        <v/>
      </c>
      <c r="R32" s="24" t="n">
        <f aca="false">Q32*D32</f>
        <v>0</v>
      </c>
    </row>
    <row r="33" customFormat="false" ht="15" hidden="false" customHeight="false" outlineLevel="0" collapsed="false">
      <c r="A33" s="12"/>
      <c r="B33" s="13"/>
      <c r="C33" s="13"/>
      <c r="D33" s="13"/>
      <c r="E33" s="25" t="n">
        <v>2</v>
      </c>
      <c r="F33" s="26"/>
      <c r="G33" s="26"/>
      <c r="H33" s="27"/>
      <c r="I33" s="18" t="str">
        <f aca="false">IF(H33="","",AVERAGE(H32,H34:H37))</f>
        <v/>
      </c>
      <c r="J33" s="19" t="str">
        <f aca="false">IF(H33="","",H33/I33-1)</f>
        <v/>
      </c>
      <c r="K33" s="20" t="str">
        <f aca="false">IF(J33="","",IF(J33&gt;30%,"EXCESSIVAMENTE ELEVADO","APROVADO"))</f>
        <v/>
      </c>
      <c r="L33" s="21" t="str">
        <f aca="false">IF(H33="","",IF(J33&gt;30%,"",H33))</f>
        <v/>
      </c>
      <c r="M33" s="18" t="str">
        <f aca="false">IF(L33="","",AVERAGE(L32,L34:L37))</f>
        <v/>
      </c>
      <c r="N33" s="22" t="str">
        <f aca="false">IF(L33="","",L33/M33)</f>
        <v/>
      </c>
      <c r="O33" s="23" t="str">
        <f aca="false">IF(N33="","",IF(G33="S","EXCEÇÃO - PREÇO PÚBLICO",IF(N33&lt;70%,"INEXEQUÍVEL","APROVADO")))</f>
        <v/>
      </c>
      <c r="P33" s="18" t="str">
        <f aca="false">IF(L33="","",IF(N33&lt;70%,"",L33))</f>
        <v/>
      </c>
      <c r="Q33" s="24"/>
      <c r="R33" s="24"/>
    </row>
    <row r="34" customFormat="false" ht="15" hidden="false" customHeight="false" outlineLevel="0" collapsed="false">
      <c r="A34" s="12"/>
      <c r="B34" s="13"/>
      <c r="C34" s="13"/>
      <c r="D34" s="13"/>
      <c r="E34" s="25" t="n">
        <v>3</v>
      </c>
      <c r="F34" s="26"/>
      <c r="G34" s="26"/>
      <c r="H34" s="27"/>
      <c r="I34" s="18" t="str">
        <f aca="false">IF(H34="","",AVERAGE(H32:H33,H37))</f>
        <v/>
      </c>
      <c r="J34" s="19" t="str">
        <f aca="false">IF(H34="","",H34/I34-1)</f>
        <v/>
      </c>
      <c r="K34" s="20" t="str">
        <f aca="false">IF(J34="","",IF(J34&gt;30%,"EXCESSIVAMENTE ELEVADO","APROVADO"))</f>
        <v/>
      </c>
      <c r="L34" s="21" t="str">
        <f aca="false">IF(H34="","",IF(J34&gt;30%,"",H34))</f>
        <v/>
      </c>
      <c r="M34" s="18" t="str">
        <f aca="false">IF(L34="","",AVERAGE(L32:L33,L37))</f>
        <v/>
      </c>
      <c r="N34" s="22" t="str">
        <f aca="false">IF(L34="","",L34/M34)</f>
        <v/>
      </c>
      <c r="O34" s="23" t="str">
        <f aca="false">IF(N34="","",IF(G34="S","EXCEÇÃO - PREÇO PÚBLICO",IF(N34&lt;70%,"INEXEQUÍVEL","APROVADO")))</f>
        <v/>
      </c>
      <c r="P34" s="18" t="str">
        <f aca="false">IF(L34="","",IF(N34&lt;70%,"",L34))</f>
        <v/>
      </c>
      <c r="Q34" s="24"/>
      <c r="R34" s="24"/>
    </row>
    <row r="35" customFormat="false" ht="15" hidden="false" customHeight="false" outlineLevel="0" collapsed="false">
      <c r="A35" s="12"/>
      <c r="B35" s="13"/>
      <c r="C35" s="13"/>
      <c r="D35" s="13"/>
      <c r="E35" s="25" t="n">
        <v>4</v>
      </c>
      <c r="F35" s="26"/>
      <c r="G35" s="26"/>
      <c r="H35" s="27"/>
      <c r="I35" s="18" t="str">
        <f aca="false">IF(H35="","",AVERAGE(H33:H34,H37))</f>
        <v/>
      </c>
      <c r="J35" s="19" t="str">
        <f aca="false">IF(H35="","",H35/I35-1)</f>
        <v/>
      </c>
      <c r="K35" s="20" t="str">
        <f aca="false">IF(J35="","",IF(J35&gt;30%,"EXCESSIVAMENTE ELEVADO","APROVADO"))</f>
        <v/>
      </c>
      <c r="L35" s="21" t="str">
        <f aca="false">IF(H35="","",IF(J35&gt;30%,"",H35))</f>
        <v/>
      </c>
      <c r="M35" s="18" t="str">
        <f aca="false">IF(L35="","",AVERAGE(L33:L34,L38))</f>
        <v/>
      </c>
      <c r="N35" s="22" t="str">
        <f aca="false">IF(L35="","",L35/M35)</f>
        <v/>
      </c>
      <c r="O35" s="20" t="str">
        <f aca="false">IF(N35="","",IF(G35="S","EXCEÇÃO - PREÇO PÚBLICO",IF(N35&lt;70%,"INEXEQUÍVEL","APROVADO")))</f>
        <v/>
      </c>
      <c r="P35" s="18" t="str">
        <f aca="false">IF(L35="","",IF(N35&lt;70%,"",L35))</f>
        <v/>
      </c>
      <c r="Q35" s="24"/>
      <c r="R35" s="24"/>
    </row>
    <row r="36" customFormat="false" ht="15" hidden="false" customHeight="false" outlineLevel="0" collapsed="false">
      <c r="A36" s="12"/>
      <c r="B36" s="13"/>
      <c r="C36" s="13"/>
      <c r="D36" s="13"/>
      <c r="E36" s="25" t="n">
        <v>5</v>
      </c>
      <c r="F36" s="26"/>
      <c r="G36" s="26"/>
      <c r="H36" s="27"/>
      <c r="I36" s="28" t="str">
        <f aca="false">IF(H36="","",AVERAGE(H34:H35,H38))</f>
        <v/>
      </c>
      <c r="J36" s="29" t="str">
        <f aca="false">IF(H36="","",H36/I36-1)</f>
        <v/>
      </c>
      <c r="K36" s="20" t="str">
        <f aca="false">IF(J36="","",IF(J36&gt;30%,"EXCESSIVAMENTE ELEVADO","APROVADO"))</f>
        <v/>
      </c>
      <c r="L36" s="21" t="str">
        <f aca="false">IF(H36="","",IF(J36&gt;30%,"",H36))</f>
        <v/>
      </c>
      <c r="M36" s="18" t="str">
        <f aca="false">IF(L36="","",AVERAGE(L34:L35,L39))</f>
        <v/>
      </c>
      <c r="N36" s="22" t="str">
        <f aca="false">IF(L36="","",L36/M36)</f>
        <v/>
      </c>
      <c r="O36" s="23" t="str">
        <f aca="false">IF(N36="","",IF(G36="S","EXCEÇÃO - PREÇO PÚBLICO",IF(N36&lt;70%,"INEXEQUÍVEL","APROVADO")))</f>
        <v/>
      </c>
      <c r="P36" s="18" t="str">
        <f aca="false">IF(L36="","",IF(N36&lt;70%,"",L36))</f>
        <v/>
      </c>
      <c r="Q36" s="24"/>
      <c r="R36" s="24"/>
    </row>
    <row r="37" customFormat="false" ht="18" hidden="false" customHeight="true" outlineLevel="0" collapsed="false">
      <c r="A37" s="30"/>
      <c r="B37" s="31"/>
      <c r="C37" s="30"/>
      <c r="D37" s="32"/>
      <c r="E37" s="33"/>
      <c r="F37" s="34"/>
      <c r="G37" s="34"/>
      <c r="H37" s="35"/>
      <c r="I37" s="36" t="str">
        <f aca="false">IF(H37="","",AVERAGE(H33:H35,H39))</f>
        <v/>
      </c>
      <c r="J37" s="37"/>
      <c r="K37" s="38"/>
      <c r="L37" s="39"/>
      <c r="M37" s="35"/>
      <c r="N37" s="40"/>
      <c r="O37" s="41"/>
      <c r="P37" s="35"/>
      <c r="Q37" s="42"/>
      <c r="R37" s="42"/>
    </row>
    <row r="38" customFormat="false" ht="19.7" hidden="false" customHeight="false" outlineLevel="0" collapsed="false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 t="s">
        <v>20</v>
      </c>
      <c r="Q38" s="46" t="n">
        <f aca="false">SUM(R8+R16+R24+R32)</f>
        <v>0</v>
      </c>
      <c r="R38" s="46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customFormat="false" ht="17.35" hidden="false" customHeight="false" outlineLevel="0" collapsed="false">
      <c r="P39" s="48"/>
      <c r="Q39" s="49"/>
      <c r="R39" s="49"/>
    </row>
    <row r="40" customFormat="false" ht="15.65" hidden="false" customHeight="false" outlineLevel="0" collapsed="false">
      <c r="A40" s="50" t="s">
        <v>21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customFormat="false" ht="14.9" hidden="false" customHeight="false" outlineLevel="0" collapsed="false">
      <c r="A41" s="51" t="s">
        <v>22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customFormat="false" ht="41.75" hidden="false" customHeight="true" outlineLevel="0" collapsed="false">
      <c r="A42" s="52" t="s">
        <v>23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customFormat="false" ht="15.75" hidden="false" customHeight="true" outlineLevel="0" collapsed="false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customFormat="false" ht="15.75" hidden="false" customHeight="true" outlineLevel="0" collapsed="false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customFormat="false" ht="15" hidden="false" customHeight="false" outlineLevel="0" collapsed="false">
      <c r="A45" s="54" t="s">
        <v>24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customFormat="false" ht="13.8" hidden="false" customHeight="false" outlineLevel="0" collapsed="false">
      <c r="A46" s="55" t="s">
        <v>25</v>
      </c>
      <c r="B46" s="55"/>
      <c r="C46" s="55"/>
      <c r="D46" s="55"/>
      <c r="E46" s="55"/>
      <c r="F46" s="55"/>
      <c r="G46" s="56"/>
      <c r="H46" s="56" t="s">
        <v>26</v>
      </c>
      <c r="I46" s="56"/>
      <c r="J46" s="57" t="s">
        <v>27</v>
      </c>
      <c r="K46" s="57"/>
      <c r="L46" s="57"/>
      <c r="M46" s="57"/>
      <c r="N46" s="57"/>
      <c r="O46" s="57"/>
      <c r="P46" s="57"/>
      <c r="Q46" s="57"/>
      <c r="R46" s="57"/>
    </row>
    <row r="47" customFormat="false" ht="13.8" hidden="false" customHeight="false" outlineLevel="0" collapsed="false">
      <c r="A47" s="58"/>
      <c r="B47" s="58"/>
      <c r="C47" s="58"/>
      <c r="D47" s="58"/>
      <c r="E47" s="58"/>
      <c r="F47" s="58"/>
      <c r="G47" s="59"/>
      <c r="H47" s="60"/>
      <c r="I47" s="60"/>
      <c r="J47" s="58"/>
      <c r="K47" s="58"/>
      <c r="L47" s="58"/>
      <c r="M47" s="58"/>
      <c r="N47" s="58"/>
      <c r="O47" s="58"/>
      <c r="P47" s="58"/>
      <c r="Q47" s="58"/>
      <c r="R47" s="58"/>
    </row>
    <row r="48" customFormat="false" ht="13.8" hidden="false" customHeight="false" outlineLevel="0" collapsed="false">
      <c r="A48" s="58"/>
      <c r="B48" s="58"/>
      <c r="C48" s="58"/>
      <c r="D48" s="58"/>
      <c r="E48" s="58"/>
      <c r="F48" s="58"/>
      <c r="G48" s="58"/>
      <c r="H48" s="61"/>
      <c r="I48" s="61"/>
      <c r="J48" s="58"/>
      <c r="K48" s="58"/>
      <c r="L48" s="58"/>
      <c r="M48" s="58"/>
      <c r="N48" s="58"/>
      <c r="O48" s="58"/>
      <c r="P48" s="58"/>
      <c r="Q48" s="58"/>
      <c r="R48" s="58"/>
    </row>
    <row r="49" customFormat="false" ht="13.8" hidden="false" customHeight="false" outlineLevel="0" collapsed="false">
      <c r="A49" s="58"/>
      <c r="B49" s="58"/>
      <c r="C49" s="58"/>
      <c r="D49" s="58"/>
      <c r="E49" s="58"/>
      <c r="F49" s="58"/>
      <c r="G49" s="58"/>
      <c r="H49" s="61"/>
      <c r="I49" s="61"/>
      <c r="J49" s="58"/>
      <c r="K49" s="58"/>
      <c r="L49" s="58"/>
      <c r="M49" s="58"/>
      <c r="N49" s="58"/>
      <c r="O49" s="58"/>
      <c r="P49" s="58"/>
      <c r="Q49" s="58"/>
      <c r="R49" s="58"/>
    </row>
    <row r="50" customFormat="false" ht="13.8" hidden="false" customHeight="false" outlineLevel="0" collapsed="false">
      <c r="B50" s="53"/>
      <c r="C50" s="53"/>
      <c r="D50" s="53"/>
      <c r="E50" s="53"/>
      <c r="F50" s="53"/>
      <c r="H50" s="62"/>
      <c r="I50" s="47"/>
    </row>
    <row r="51" customFormat="false" ht="108.95" hidden="false" customHeight="true" outlineLevel="0" collapsed="false">
      <c r="A51" s="63" t="s">
        <v>28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customFormat="false" ht="15" hidden="false" customHeight="false" outlineLevel="0" collapsed="false">
      <c r="Q52" s="64"/>
    </row>
    <row r="53" customFormat="false" ht="15" hidden="false" customHeight="false" outlineLevel="0" collapsed="false">
      <c r="Q53" s="64"/>
    </row>
    <row r="54" customFormat="false" ht="15" hidden="false" customHeight="false" outlineLevel="0" collapsed="false">
      <c r="Q54" s="64"/>
    </row>
    <row r="55" customFormat="false" ht="15" hidden="false" customHeight="false" outlineLevel="0" collapsed="false">
      <c r="Q55" s="64"/>
    </row>
    <row r="56" customFormat="false" ht="15" hidden="false" customHeight="false" outlineLevel="0" collapsed="false">
      <c r="Q56" s="64"/>
    </row>
    <row r="57" customFormat="false" ht="15" hidden="false" customHeight="false" outlineLevel="0" collapsed="false">
      <c r="Q57" s="64"/>
    </row>
    <row r="58" customFormat="false" ht="15" hidden="false" customHeight="false" outlineLevel="0" collapsed="false">
      <c r="Q58" s="64"/>
    </row>
    <row r="59" customFormat="false" ht="15" hidden="false" customHeight="false" outlineLevel="0" collapsed="false">
      <c r="Q59" s="64"/>
    </row>
    <row r="60" customFormat="false" ht="15" hidden="false" customHeight="false" outlineLevel="0" collapsed="false">
      <c r="Q60" s="64"/>
    </row>
    <row r="61" customFormat="false" ht="15" hidden="false" customHeight="false" outlineLevel="0" collapsed="false">
      <c r="Q61" s="64"/>
    </row>
    <row r="62" customFormat="false" ht="15" hidden="false" customHeight="false" outlineLevel="0" collapsed="false">
      <c r="Q62" s="64"/>
    </row>
    <row r="63" customFormat="false" ht="15" hidden="false" customHeight="false" outlineLevel="0" collapsed="false">
      <c r="Q63" s="64"/>
    </row>
    <row r="64" customFormat="false" ht="15" hidden="false" customHeight="false" outlineLevel="0" collapsed="false">
      <c r="Q64" s="64"/>
    </row>
    <row r="65" customFormat="false" ht="15" hidden="false" customHeight="false" outlineLevel="0" collapsed="false">
      <c r="Q65" s="64"/>
    </row>
    <row r="66" customFormat="false" ht="15" hidden="false" customHeight="false" outlineLevel="0" collapsed="false">
      <c r="Q66" s="64"/>
    </row>
    <row r="67" customFormat="false" ht="15" hidden="false" customHeight="false" outlineLevel="0" collapsed="false">
      <c r="Q67" s="64"/>
    </row>
    <row r="68" customFormat="false" ht="15" hidden="false" customHeight="false" outlineLevel="0" collapsed="false">
      <c r="Q68" s="64"/>
    </row>
    <row r="69" customFormat="false" ht="15" hidden="false" customHeight="false" outlineLevel="0" collapsed="false">
      <c r="Q69" s="64"/>
    </row>
    <row r="70" customFormat="false" ht="15" hidden="false" customHeight="false" outlineLevel="0" collapsed="false">
      <c r="Q70" s="64"/>
    </row>
    <row r="71" customFormat="false" ht="15" hidden="false" customHeight="false" outlineLevel="0" collapsed="false">
      <c r="Q71" s="64"/>
    </row>
    <row r="72" customFormat="false" ht="15" hidden="false" customHeight="false" outlineLevel="0" collapsed="false">
      <c r="Q72" s="64"/>
    </row>
    <row r="73" customFormat="false" ht="15" hidden="false" customHeight="false" outlineLevel="0" collapsed="false">
      <c r="Q73" s="64"/>
    </row>
    <row r="74" customFormat="false" ht="15" hidden="false" customHeight="false" outlineLevel="0" collapsed="false">
      <c r="Q74" s="64"/>
    </row>
    <row r="75" customFormat="false" ht="15" hidden="false" customHeight="false" outlineLevel="0" collapsed="false">
      <c r="Q75" s="64"/>
    </row>
    <row r="76" customFormat="false" ht="15" hidden="false" customHeight="false" outlineLevel="0" collapsed="false">
      <c r="Q76" s="64"/>
    </row>
    <row r="77" customFormat="false" ht="15" hidden="false" customHeight="false" outlineLevel="0" collapsed="false">
      <c r="Q77" s="64"/>
    </row>
    <row r="78" customFormat="false" ht="15" hidden="false" customHeight="false" outlineLevel="0" collapsed="false">
      <c r="Q78" s="64"/>
    </row>
    <row r="79" customFormat="false" ht="15" hidden="false" customHeight="false" outlineLevel="0" collapsed="false">
      <c r="Q79" s="64"/>
    </row>
    <row r="80" customFormat="false" ht="15" hidden="false" customHeight="false" outlineLevel="0" collapsed="false">
      <c r="Q80" s="64"/>
    </row>
    <row r="81" customFormat="false" ht="15" hidden="false" customHeight="false" outlineLevel="0" collapsed="false">
      <c r="Q81" s="64"/>
    </row>
    <row r="82" customFormat="false" ht="15" hidden="false" customHeight="false" outlineLevel="0" collapsed="false">
      <c r="Q82" s="64"/>
    </row>
    <row r="83" customFormat="false" ht="15" hidden="false" customHeight="false" outlineLevel="0" collapsed="false">
      <c r="Q83" s="64"/>
    </row>
    <row r="84" customFormat="false" ht="15" hidden="false" customHeight="false" outlineLevel="0" collapsed="false">
      <c r="Q84" s="64"/>
    </row>
    <row r="85" customFormat="false" ht="15" hidden="false" customHeight="false" outlineLevel="0" collapsed="false">
      <c r="Q85" s="64"/>
    </row>
    <row r="86" customFormat="false" ht="15" hidden="false" customHeight="false" outlineLevel="0" collapsed="false">
      <c r="Q86" s="64"/>
    </row>
    <row r="87" customFormat="false" ht="15" hidden="false" customHeight="false" outlineLevel="0" collapsed="false">
      <c r="Q87" s="64"/>
    </row>
    <row r="88" customFormat="false" ht="15" hidden="false" customHeight="false" outlineLevel="0" collapsed="false">
      <c r="Q88" s="64"/>
    </row>
    <row r="89" customFormat="false" ht="15" hidden="false" customHeight="false" outlineLevel="0" collapsed="false">
      <c r="Q89" s="64"/>
    </row>
    <row r="90" customFormat="false" ht="15" hidden="false" customHeight="false" outlineLevel="0" collapsed="false">
      <c r="Q90" s="64"/>
    </row>
    <row r="91" customFormat="false" ht="15" hidden="false" customHeight="false" outlineLevel="0" collapsed="false">
      <c r="Q91" s="64"/>
    </row>
    <row r="92" customFormat="false" ht="15" hidden="false" customHeight="false" outlineLevel="0" collapsed="false">
      <c r="Q92" s="64"/>
    </row>
    <row r="93" customFormat="false" ht="15" hidden="false" customHeight="false" outlineLevel="0" collapsed="false">
      <c r="Q93" s="64"/>
    </row>
    <row r="94" customFormat="false" ht="15" hidden="false" customHeight="false" outlineLevel="0" collapsed="false">
      <c r="Q94" s="64"/>
    </row>
    <row r="95" customFormat="false" ht="15" hidden="false" customHeight="false" outlineLevel="0" collapsed="false">
      <c r="Q95" s="64"/>
    </row>
    <row r="96" customFormat="false" ht="15" hidden="false" customHeight="false" outlineLevel="0" collapsed="false">
      <c r="Q96" s="64"/>
    </row>
    <row r="97" customFormat="false" ht="15" hidden="false" customHeight="false" outlineLevel="0" collapsed="false">
      <c r="Q97" s="64"/>
    </row>
    <row r="98" customFormat="false" ht="15" hidden="false" customHeight="false" outlineLevel="0" collapsed="false">
      <c r="Q98" s="64"/>
    </row>
    <row r="99" customFormat="false" ht="15" hidden="false" customHeight="false" outlineLevel="0" collapsed="false">
      <c r="Q99" s="64"/>
    </row>
    <row r="100" customFormat="false" ht="15" hidden="false" customHeight="false" outlineLevel="0" collapsed="false">
      <c r="Q100" s="64"/>
    </row>
    <row r="101" customFormat="false" ht="15" hidden="false" customHeight="false" outlineLevel="0" collapsed="false">
      <c r="Q101" s="64"/>
    </row>
    <row r="102" customFormat="false" ht="15" hidden="false" customHeight="false" outlineLevel="0" collapsed="false">
      <c r="Q102" s="64"/>
    </row>
    <row r="103" customFormat="false" ht="15" hidden="false" customHeight="false" outlineLevel="0" collapsed="false">
      <c r="Q103" s="64"/>
    </row>
    <row r="104" customFormat="false" ht="15" hidden="false" customHeight="false" outlineLevel="0" collapsed="false">
      <c r="Q104" s="64"/>
    </row>
    <row r="105" customFormat="false" ht="15" hidden="false" customHeight="false" outlineLevel="0" collapsed="false">
      <c r="Q105" s="64"/>
    </row>
    <row r="106" customFormat="false" ht="15" hidden="false" customHeight="false" outlineLevel="0" collapsed="false">
      <c r="Q106" s="64"/>
    </row>
    <row r="107" customFormat="false" ht="15" hidden="false" customHeight="false" outlineLevel="0" collapsed="false">
      <c r="Q107" s="64"/>
    </row>
    <row r="108" customFormat="false" ht="15" hidden="false" customHeight="false" outlineLevel="0" collapsed="false">
      <c r="Q108" s="64"/>
    </row>
    <row r="109" customFormat="false" ht="15" hidden="false" customHeight="false" outlineLevel="0" collapsed="false">
      <c r="Q109" s="64"/>
    </row>
    <row r="110" customFormat="false" ht="15" hidden="false" customHeight="false" outlineLevel="0" collapsed="false">
      <c r="Q110" s="64"/>
    </row>
    <row r="111" customFormat="false" ht="15" hidden="false" customHeight="false" outlineLevel="0" collapsed="false">
      <c r="Q111" s="64"/>
    </row>
    <row r="112" customFormat="false" ht="15" hidden="false" customHeight="false" outlineLevel="0" collapsed="false">
      <c r="Q112" s="64"/>
    </row>
    <row r="113" customFormat="false" ht="15" hidden="false" customHeight="false" outlineLevel="0" collapsed="false">
      <c r="Q113" s="64"/>
    </row>
    <row r="114" customFormat="false" ht="15" hidden="false" customHeight="false" outlineLevel="0" collapsed="false">
      <c r="Q114" s="64"/>
    </row>
    <row r="115" customFormat="false" ht="15" hidden="false" customHeight="false" outlineLevel="0" collapsed="false">
      <c r="Q115" s="64"/>
    </row>
    <row r="116" customFormat="false" ht="15" hidden="false" customHeight="false" outlineLevel="0" collapsed="false">
      <c r="Q116" s="64"/>
    </row>
    <row r="117" customFormat="false" ht="15" hidden="false" customHeight="false" outlineLevel="0" collapsed="false">
      <c r="Q117" s="64"/>
    </row>
    <row r="118" customFormat="false" ht="15" hidden="false" customHeight="false" outlineLevel="0" collapsed="false">
      <c r="Q118" s="64"/>
    </row>
    <row r="119" customFormat="false" ht="15" hidden="false" customHeight="false" outlineLevel="0" collapsed="false">
      <c r="Q119" s="64"/>
    </row>
    <row r="120" customFormat="false" ht="15" hidden="false" customHeight="false" outlineLevel="0" collapsed="false">
      <c r="Q120" s="64"/>
    </row>
    <row r="121" customFormat="false" ht="15" hidden="false" customHeight="false" outlineLevel="0" collapsed="false">
      <c r="Q121" s="64"/>
    </row>
    <row r="122" customFormat="false" ht="15" hidden="false" customHeight="false" outlineLevel="0" collapsed="false">
      <c r="Q122" s="64"/>
    </row>
    <row r="123" customFormat="false" ht="15" hidden="false" customHeight="false" outlineLevel="0" collapsed="false">
      <c r="Q123" s="64"/>
    </row>
    <row r="124" customFormat="false" ht="15" hidden="false" customHeight="false" outlineLevel="0" collapsed="false">
      <c r="Q124" s="64"/>
    </row>
    <row r="125" customFormat="false" ht="15" hidden="false" customHeight="false" outlineLevel="0" collapsed="false">
      <c r="Q125" s="64"/>
    </row>
    <row r="126" customFormat="false" ht="15" hidden="false" customHeight="false" outlineLevel="0" collapsed="false">
      <c r="Q126" s="64"/>
    </row>
    <row r="127" customFormat="false" ht="15" hidden="false" customHeight="false" outlineLevel="0" collapsed="false">
      <c r="Q127" s="64"/>
    </row>
    <row r="128" customFormat="false" ht="15" hidden="false" customHeight="false" outlineLevel="0" collapsed="false">
      <c r="Q128" s="64"/>
    </row>
    <row r="129" customFormat="false" ht="15" hidden="false" customHeight="false" outlineLevel="0" collapsed="false">
      <c r="Q129" s="64"/>
    </row>
    <row r="130" customFormat="false" ht="15" hidden="false" customHeight="false" outlineLevel="0" collapsed="false">
      <c r="Q130" s="64"/>
    </row>
    <row r="131" customFormat="false" ht="15" hidden="false" customHeight="false" outlineLevel="0" collapsed="false">
      <c r="Q131" s="64"/>
    </row>
    <row r="132" customFormat="false" ht="15" hidden="false" customHeight="false" outlineLevel="0" collapsed="false">
      <c r="Q132" s="64"/>
    </row>
    <row r="133" customFormat="false" ht="15" hidden="false" customHeight="false" outlineLevel="0" collapsed="false">
      <c r="Q133" s="64"/>
    </row>
    <row r="134" customFormat="false" ht="15" hidden="false" customHeight="false" outlineLevel="0" collapsed="false">
      <c r="Q134" s="64"/>
    </row>
    <row r="135" customFormat="false" ht="15" hidden="false" customHeight="false" outlineLevel="0" collapsed="false">
      <c r="Q135" s="64"/>
    </row>
    <row r="136" customFormat="false" ht="15" hidden="false" customHeight="false" outlineLevel="0" collapsed="false">
      <c r="Q136" s="64"/>
    </row>
    <row r="137" customFormat="false" ht="15" hidden="false" customHeight="false" outlineLevel="0" collapsed="false">
      <c r="Q137" s="64"/>
    </row>
    <row r="138" customFormat="false" ht="15" hidden="false" customHeight="false" outlineLevel="0" collapsed="false">
      <c r="Q138" s="64"/>
    </row>
    <row r="139" customFormat="false" ht="15" hidden="false" customHeight="false" outlineLevel="0" collapsed="false">
      <c r="Q139" s="64"/>
    </row>
    <row r="140" customFormat="false" ht="15" hidden="false" customHeight="false" outlineLevel="0" collapsed="false">
      <c r="Q140" s="64"/>
    </row>
    <row r="141" customFormat="false" ht="15" hidden="false" customHeight="false" outlineLevel="0" collapsed="false">
      <c r="Q141" s="64"/>
    </row>
    <row r="142" customFormat="false" ht="15" hidden="false" customHeight="false" outlineLevel="0" collapsed="false">
      <c r="Q142" s="64"/>
    </row>
    <row r="143" customFormat="false" ht="15" hidden="false" customHeight="false" outlineLevel="0" collapsed="false">
      <c r="Q143" s="64"/>
    </row>
    <row r="144" customFormat="false" ht="15" hidden="false" customHeight="false" outlineLevel="0" collapsed="false">
      <c r="Q144" s="64"/>
    </row>
    <row r="145" customFormat="false" ht="15" hidden="false" customHeight="false" outlineLevel="0" collapsed="false">
      <c r="Q145" s="64"/>
    </row>
    <row r="146" customFormat="false" ht="15" hidden="false" customHeight="false" outlineLevel="0" collapsed="false">
      <c r="Q146" s="64"/>
    </row>
    <row r="147" customFormat="false" ht="15" hidden="false" customHeight="false" outlineLevel="0" collapsed="false">
      <c r="Q147" s="64"/>
    </row>
    <row r="148" customFormat="false" ht="15" hidden="false" customHeight="false" outlineLevel="0" collapsed="false">
      <c r="Q148" s="64"/>
    </row>
    <row r="149" customFormat="false" ht="15" hidden="false" customHeight="false" outlineLevel="0" collapsed="false">
      <c r="Q149" s="64"/>
    </row>
    <row r="150" customFormat="false" ht="15" hidden="false" customHeight="false" outlineLevel="0" collapsed="false">
      <c r="Q150" s="64"/>
    </row>
    <row r="151" customFormat="false" ht="15" hidden="false" customHeight="false" outlineLevel="0" collapsed="false">
      <c r="Q151" s="64"/>
    </row>
    <row r="152" customFormat="false" ht="15" hidden="false" customHeight="false" outlineLevel="0" collapsed="false">
      <c r="Q152" s="64"/>
    </row>
    <row r="153" customFormat="false" ht="15" hidden="false" customHeight="false" outlineLevel="0" collapsed="false">
      <c r="Q153" s="64"/>
    </row>
    <row r="154" customFormat="false" ht="15" hidden="false" customHeight="false" outlineLevel="0" collapsed="false">
      <c r="Q154" s="64"/>
    </row>
    <row r="155" customFormat="false" ht="15" hidden="false" customHeight="false" outlineLevel="0" collapsed="false">
      <c r="Q155" s="64"/>
    </row>
    <row r="156" customFormat="false" ht="15" hidden="false" customHeight="false" outlineLevel="0" collapsed="false">
      <c r="Q156" s="64"/>
    </row>
    <row r="157" customFormat="false" ht="15" hidden="false" customHeight="false" outlineLevel="0" collapsed="false">
      <c r="Q157" s="64"/>
    </row>
    <row r="158" customFormat="false" ht="15" hidden="false" customHeight="false" outlineLevel="0" collapsed="false">
      <c r="Q158" s="64"/>
    </row>
    <row r="159" customFormat="false" ht="15" hidden="false" customHeight="false" outlineLevel="0" collapsed="false">
      <c r="Q159" s="64"/>
    </row>
    <row r="160" customFormat="false" ht="15" hidden="false" customHeight="false" outlineLevel="0" collapsed="false">
      <c r="Q160" s="64"/>
    </row>
    <row r="161" customFormat="false" ht="15" hidden="false" customHeight="false" outlineLevel="0" collapsed="false">
      <c r="Q161" s="64"/>
    </row>
    <row r="162" customFormat="false" ht="15" hidden="false" customHeight="false" outlineLevel="0" collapsed="false">
      <c r="Q162" s="64"/>
    </row>
    <row r="163" customFormat="false" ht="15" hidden="false" customHeight="false" outlineLevel="0" collapsed="false">
      <c r="Q163" s="64"/>
    </row>
    <row r="164" customFormat="false" ht="15" hidden="false" customHeight="false" outlineLevel="0" collapsed="false">
      <c r="Q164" s="64"/>
    </row>
    <row r="165" customFormat="false" ht="15" hidden="false" customHeight="false" outlineLevel="0" collapsed="false">
      <c r="Q165" s="64"/>
    </row>
    <row r="166" customFormat="false" ht="15" hidden="false" customHeight="false" outlineLevel="0" collapsed="false">
      <c r="Q166" s="64"/>
    </row>
    <row r="167" customFormat="false" ht="15" hidden="false" customHeight="false" outlineLevel="0" collapsed="false">
      <c r="Q167" s="64"/>
    </row>
    <row r="168" customFormat="false" ht="15" hidden="false" customHeight="false" outlineLevel="0" collapsed="false">
      <c r="Q168" s="64"/>
    </row>
    <row r="169" customFormat="false" ht="15" hidden="false" customHeight="false" outlineLevel="0" collapsed="false">
      <c r="Q169" s="64"/>
    </row>
    <row r="170" customFormat="false" ht="15" hidden="false" customHeight="false" outlineLevel="0" collapsed="false">
      <c r="Q170" s="64"/>
    </row>
    <row r="171" customFormat="false" ht="15" hidden="false" customHeight="false" outlineLevel="0" collapsed="false">
      <c r="Q171" s="64"/>
    </row>
    <row r="172" customFormat="false" ht="15" hidden="false" customHeight="false" outlineLevel="0" collapsed="false">
      <c r="Q172" s="64"/>
    </row>
    <row r="173" customFormat="false" ht="15" hidden="false" customHeight="false" outlineLevel="0" collapsed="false">
      <c r="Q173" s="64"/>
    </row>
    <row r="174" customFormat="false" ht="15" hidden="false" customHeight="false" outlineLevel="0" collapsed="false">
      <c r="Q174" s="64"/>
    </row>
    <row r="175" customFormat="false" ht="15" hidden="false" customHeight="false" outlineLevel="0" collapsed="false">
      <c r="Q175" s="64"/>
    </row>
    <row r="176" customFormat="false" ht="15" hidden="false" customHeight="false" outlineLevel="0" collapsed="false">
      <c r="Q176" s="64"/>
    </row>
    <row r="177" customFormat="false" ht="15" hidden="false" customHeight="false" outlineLevel="0" collapsed="false">
      <c r="Q177" s="64"/>
    </row>
    <row r="178" customFormat="false" ht="15" hidden="false" customHeight="false" outlineLevel="0" collapsed="false">
      <c r="Q178" s="64"/>
    </row>
    <row r="179" customFormat="false" ht="15" hidden="false" customHeight="false" outlineLevel="0" collapsed="false">
      <c r="Q179" s="64"/>
    </row>
    <row r="180" customFormat="false" ht="15" hidden="false" customHeight="false" outlineLevel="0" collapsed="false">
      <c r="Q180" s="64"/>
    </row>
    <row r="181" customFormat="false" ht="15" hidden="false" customHeight="false" outlineLevel="0" collapsed="false">
      <c r="Q181" s="64"/>
    </row>
    <row r="182" customFormat="false" ht="15" hidden="false" customHeight="false" outlineLevel="0" collapsed="false">
      <c r="Q182" s="64"/>
    </row>
    <row r="183" customFormat="false" ht="15" hidden="false" customHeight="false" outlineLevel="0" collapsed="false">
      <c r="Q183" s="64"/>
    </row>
    <row r="184" customFormat="false" ht="15" hidden="false" customHeight="false" outlineLevel="0" collapsed="false">
      <c r="Q184" s="64"/>
    </row>
    <row r="185" customFormat="false" ht="15" hidden="false" customHeight="false" outlineLevel="0" collapsed="false">
      <c r="Q185" s="64"/>
    </row>
    <row r="186" customFormat="false" ht="15" hidden="false" customHeight="false" outlineLevel="0" collapsed="false">
      <c r="Q186" s="64"/>
    </row>
    <row r="187" customFormat="false" ht="15" hidden="false" customHeight="false" outlineLevel="0" collapsed="false">
      <c r="Q187" s="64"/>
    </row>
    <row r="188" customFormat="false" ht="15" hidden="false" customHeight="false" outlineLevel="0" collapsed="false">
      <c r="Q188" s="64"/>
    </row>
    <row r="189" customFormat="false" ht="15" hidden="false" customHeight="false" outlineLevel="0" collapsed="false">
      <c r="Q189" s="64"/>
    </row>
    <row r="190" customFormat="false" ht="15" hidden="false" customHeight="false" outlineLevel="0" collapsed="false">
      <c r="Q190" s="64"/>
    </row>
    <row r="191" customFormat="false" ht="15" hidden="false" customHeight="false" outlineLevel="0" collapsed="false">
      <c r="Q191" s="64"/>
    </row>
    <row r="192" customFormat="false" ht="15" hidden="false" customHeight="false" outlineLevel="0" collapsed="false">
      <c r="Q192" s="64"/>
    </row>
    <row r="193" customFormat="false" ht="15" hidden="false" customHeight="false" outlineLevel="0" collapsed="false">
      <c r="Q193" s="64"/>
    </row>
    <row r="194" customFormat="false" ht="15" hidden="false" customHeight="false" outlineLevel="0" collapsed="false">
      <c r="Q194" s="64"/>
    </row>
    <row r="195" customFormat="false" ht="15" hidden="false" customHeight="false" outlineLevel="0" collapsed="false">
      <c r="Q195" s="64"/>
    </row>
    <row r="196" customFormat="false" ht="15" hidden="false" customHeight="false" outlineLevel="0" collapsed="false">
      <c r="Q196" s="64"/>
    </row>
    <row r="197" customFormat="false" ht="15" hidden="false" customHeight="false" outlineLevel="0" collapsed="false">
      <c r="Q197" s="64"/>
    </row>
    <row r="198" customFormat="false" ht="15" hidden="false" customHeight="false" outlineLevel="0" collapsed="false">
      <c r="Q198" s="64"/>
    </row>
    <row r="199" customFormat="false" ht="15" hidden="false" customHeight="false" outlineLevel="0" collapsed="false">
      <c r="Q199" s="64"/>
    </row>
    <row r="200" customFormat="false" ht="15" hidden="false" customHeight="false" outlineLevel="0" collapsed="false">
      <c r="Q200" s="64"/>
    </row>
    <row r="201" customFormat="false" ht="15" hidden="false" customHeight="false" outlineLevel="0" collapsed="false">
      <c r="Q201" s="64"/>
    </row>
    <row r="202" customFormat="false" ht="15" hidden="false" customHeight="false" outlineLevel="0" collapsed="false">
      <c r="Q202" s="64"/>
    </row>
    <row r="203" customFormat="false" ht="15" hidden="false" customHeight="false" outlineLevel="0" collapsed="false">
      <c r="Q203" s="64"/>
    </row>
    <row r="204" customFormat="false" ht="15" hidden="false" customHeight="false" outlineLevel="0" collapsed="false">
      <c r="Q204" s="64"/>
    </row>
    <row r="205" customFormat="false" ht="15" hidden="false" customHeight="false" outlineLevel="0" collapsed="false">
      <c r="Q205" s="64"/>
    </row>
    <row r="206" customFormat="false" ht="15" hidden="false" customHeight="false" outlineLevel="0" collapsed="false">
      <c r="Q206" s="64"/>
    </row>
    <row r="207" customFormat="false" ht="15" hidden="false" customHeight="false" outlineLevel="0" collapsed="false">
      <c r="Q207" s="64"/>
    </row>
    <row r="208" customFormat="false" ht="15" hidden="false" customHeight="false" outlineLevel="0" collapsed="false">
      <c r="Q208" s="64"/>
    </row>
    <row r="209" customFormat="false" ht="15" hidden="false" customHeight="false" outlineLevel="0" collapsed="false">
      <c r="Q209" s="64"/>
    </row>
    <row r="210" customFormat="false" ht="15" hidden="false" customHeight="false" outlineLevel="0" collapsed="false">
      <c r="Q210" s="64"/>
    </row>
    <row r="211" customFormat="false" ht="15" hidden="false" customHeight="false" outlineLevel="0" collapsed="false">
      <c r="Q211" s="64"/>
    </row>
    <row r="212" customFormat="false" ht="15" hidden="false" customHeight="false" outlineLevel="0" collapsed="false">
      <c r="Q212" s="64"/>
    </row>
    <row r="213" customFormat="false" ht="15" hidden="false" customHeight="false" outlineLevel="0" collapsed="false">
      <c r="Q213" s="64"/>
    </row>
    <row r="214" customFormat="false" ht="15" hidden="false" customHeight="false" outlineLevel="0" collapsed="false">
      <c r="Q214" s="64"/>
    </row>
    <row r="215" customFormat="false" ht="15" hidden="false" customHeight="false" outlineLevel="0" collapsed="false">
      <c r="Q215" s="64"/>
    </row>
    <row r="216" customFormat="false" ht="15" hidden="false" customHeight="false" outlineLevel="0" collapsed="false">
      <c r="Q216" s="64"/>
    </row>
    <row r="217" customFormat="false" ht="15" hidden="false" customHeight="false" outlineLevel="0" collapsed="false">
      <c r="Q217" s="64"/>
    </row>
    <row r="218" customFormat="false" ht="15" hidden="false" customHeight="false" outlineLevel="0" collapsed="false">
      <c r="Q218" s="64"/>
    </row>
    <row r="219" customFormat="false" ht="15" hidden="false" customHeight="false" outlineLevel="0" collapsed="false">
      <c r="Q219" s="64"/>
    </row>
    <row r="220" customFormat="false" ht="15" hidden="false" customHeight="false" outlineLevel="0" collapsed="false">
      <c r="Q220" s="64"/>
    </row>
    <row r="221" customFormat="false" ht="15" hidden="false" customHeight="false" outlineLevel="0" collapsed="false">
      <c r="Q221" s="64"/>
    </row>
    <row r="222" customFormat="false" ht="15" hidden="false" customHeight="false" outlineLevel="0" collapsed="false">
      <c r="Q222" s="64"/>
    </row>
    <row r="223" customFormat="false" ht="15" hidden="false" customHeight="false" outlineLevel="0" collapsed="false">
      <c r="Q223" s="64"/>
    </row>
    <row r="224" customFormat="false" ht="15" hidden="false" customHeight="false" outlineLevel="0" collapsed="false">
      <c r="Q224" s="64"/>
    </row>
    <row r="225" customFormat="false" ht="15" hidden="false" customHeight="false" outlineLevel="0" collapsed="false">
      <c r="Q225" s="64"/>
    </row>
    <row r="226" customFormat="false" ht="15" hidden="false" customHeight="false" outlineLevel="0" collapsed="false">
      <c r="Q226" s="64"/>
    </row>
    <row r="227" customFormat="false" ht="15" hidden="false" customHeight="false" outlineLevel="0" collapsed="false">
      <c r="Q227" s="64"/>
    </row>
    <row r="228" customFormat="false" ht="15" hidden="false" customHeight="false" outlineLevel="0" collapsed="false">
      <c r="Q228" s="64"/>
    </row>
    <row r="229" customFormat="false" ht="15" hidden="false" customHeight="false" outlineLevel="0" collapsed="false">
      <c r="Q229" s="64"/>
    </row>
    <row r="230" customFormat="false" ht="15" hidden="false" customHeight="false" outlineLevel="0" collapsed="false">
      <c r="Q230" s="64"/>
    </row>
    <row r="231" customFormat="false" ht="15" hidden="false" customHeight="false" outlineLevel="0" collapsed="false">
      <c r="Q231" s="64"/>
    </row>
    <row r="232" customFormat="false" ht="15" hidden="false" customHeight="false" outlineLevel="0" collapsed="false">
      <c r="Q232" s="64"/>
    </row>
    <row r="233" customFormat="false" ht="15" hidden="false" customHeight="false" outlineLevel="0" collapsed="false">
      <c r="Q233" s="64"/>
    </row>
    <row r="234" customFormat="false" ht="15" hidden="false" customHeight="false" outlineLevel="0" collapsed="false">
      <c r="Q234" s="64"/>
    </row>
    <row r="235" customFormat="false" ht="15" hidden="false" customHeight="false" outlineLevel="0" collapsed="false">
      <c r="Q235" s="64"/>
    </row>
    <row r="236" customFormat="false" ht="15" hidden="false" customHeight="false" outlineLevel="0" collapsed="false">
      <c r="Q236" s="64"/>
    </row>
    <row r="237" customFormat="false" ht="15" hidden="false" customHeight="false" outlineLevel="0" collapsed="false">
      <c r="Q237" s="64"/>
    </row>
    <row r="238" customFormat="false" ht="15" hidden="false" customHeight="false" outlineLevel="0" collapsed="false">
      <c r="Q238" s="64"/>
    </row>
    <row r="239" customFormat="false" ht="15" hidden="false" customHeight="false" outlineLevel="0" collapsed="false">
      <c r="Q239" s="64"/>
    </row>
    <row r="240" customFormat="false" ht="15" hidden="false" customHeight="false" outlineLevel="0" collapsed="false">
      <c r="Q240" s="64"/>
    </row>
    <row r="241" customFormat="false" ht="15" hidden="false" customHeight="false" outlineLevel="0" collapsed="false">
      <c r="Q241" s="64"/>
    </row>
    <row r="242" customFormat="false" ht="15" hidden="false" customHeight="false" outlineLevel="0" collapsed="false">
      <c r="Q242" s="64"/>
    </row>
    <row r="243" customFormat="false" ht="15" hidden="false" customHeight="false" outlineLevel="0" collapsed="false">
      <c r="Q243" s="64"/>
    </row>
    <row r="244" customFormat="false" ht="15" hidden="false" customHeight="false" outlineLevel="0" collapsed="false">
      <c r="Q244" s="64"/>
    </row>
    <row r="245" customFormat="false" ht="15" hidden="false" customHeight="false" outlineLevel="0" collapsed="false">
      <c r="Q245" s="64"/>
    </row>
    <row r="246" customFormat="false" ht="15" hidden="false" customHeight="false" outlineLevel="0" collapsed="false">
      <c r="Q246" s="64"/>
    </row>
    <row r="247" customFormat="false" ht="15" hidden="false" customHeight="false" outlineLevel="0" collapsed="false">
      <c r="Q247" s="64"/>
    </row>
    <row r="248" customFormat="false" ht="15" hidden="false" customHeight="false" outlineLevel="0" collapsed="false">
      <c r="Q248" s="64"/>
    </row>
    <row r="249" customFormat="false" ht="15" hidden="false" customHeight="false" outlineLevel="0" collapsed="false">
      <c r="Q249" s="64"/>
    </row>
    <row r="250" customFormat="false" ht="15" hidden="false" customHeight="false" outlineLevel="0" collapsed="false">
      <c r="Q250" s="64"/>
    </row>
    <row r="251" customFormat="false" ht="15" hidden="false" customHeight="false" outlineLevel="0" collapsed="false">
      <c r="Q251" s="64"/>
    </row>
    <row r="252" customFormat="false" ht="15" hidden="false" customHeight="false" outlineLevel="0" collapsed="false">
      <c r="Q252" s="64"/>
    </row>
    <row r="253" customFormat="false" ht="15" hidden="false" customHeight="false" outlineLevel="0" collapsed="false">
      <c r="Q253" s="64"/>
    </row>
    <row r="254" customFormat="false" ht="15" hidden="false" customHeight="false" outlineLevel="0" collapsed="false">
      <c r="Q254" s="64"/>
    </row>
    <row r="255" customFormat="false" ht="15" hidden="false" customHeight="false" outlineLevel="0" collapsed="false">
      <c r="Q255" s="64"/>
    </row>
    <row r="256" customFormat="false" ht="15" hidden="false" customHeight="false" outlineLevel="0" collapsed="false">
      <c r="Q256" s="64"/>
    </row>
    <row r="257" customFormat="false" ht="15" hidden="false" customHeight="false" outlineLevel="0" collapsed="false">
      <c r="Q257" s="64"/>
    </row>
    <row r="258" customFormat="false" ht="15" hidden="false" customHeight="false" outlineLevel="0" collapsed="false">
      <c r="Q258" s="64"/>
    </row>
    <row r="259" customFormat="false" ht="15" hidden="false" customHeight="false" outlineLevel="0" collapsed="false">
      <c r="Q259" s="64"/>
    </row>
    <row r="260" customFormat="false" ht="15" hidden="false" customHeight="false" outlineLevel="0" collapsed="false">
      <c r="Q260" s="64"/>
    </row>
    <row r="261" customFormat="false" ht="15" hidden="false" customHeight="false" outlineLevel="0" collapsed="false">
      <c r="Q261" s="64"/>
    </row>
    <row r="262" customFormat="false" ht="15" hidden="false" customHeight="false" outlineLevel="0" collapsed="false">
      <c r="Q262" s="64"/>
    </row>
    <row r="263" customFormat="false" ht="15" hidden="false" customHeight="false" outlineLevel="0" collapsed="false">
      <c r="Q263" s="64"/>
    </row>
    <row r="264" customFormat="false" ht="15" hidden="false" customHeight="false" outlineLevel="0" collapsed="false">
      <c r="Q264" s="64"/>
    </row>
    <row r="265" customFormat="false" ht="15" hidden="false" customHeight="false" outlineLevel="0" collapsed="false">
      <c r="Q265" s="64"/>
    </row>
    <row r="266" customFormat="false" ht="15" hidden="false" customHeight="false" outlineLevel="0" collapsed="false">
      <c r="Q266" s="64"/>
    </row>
    <row r="267" customFormat="false" ht="15" hidden="false" customHeight="false" outlineLevel="0" collapsed="false">
      <c r="Q267" s="64"/>
    </row>
    <row r="268" customFormat="false" ht="15" hidden="false" customHeight="false" outlineLevel="0" collapsed="false">
      <c r="Q268" s="64"/>
    </row>
    <row r="269" customFormat="false" ht="15" hidden="false" customHeight="false" outlineLevel="0" collapsed="false">
      <c r="Q269" s="64"/>
    </row>
    <row r="270" customFormat="false" ht="15" hidden="false" customHeight="false" outlineLevel="0" collapsed="false">
      <c r="Q270" s="64"/>
    </row>
    <row r="271" customFormat="false" ht="15" hidden="false" customHeight="false" outlineLevel="0" collapsed="false">
      <c r="Q271" s="64"/>
    </row>
    <row r="272" customFormat="false" ht="15" hidden="false" customHeight="false" outlineLevel="0" collapsed="false">
      <c r="Q272" s="64"/>
    </row>
    <row r="273" customFormat="false" ht="15" hidden="false" customHeight="false" outlineLevel="0" collapsed="false">
      <c r="Q273" s="64"/>
    </row>
    <row r="274" customFormat="false" ht="15" hidden="false" customHeight="false" outlineLevel="0" collapsed="false">
      <c r="Q274" s="64"/>
    </row>
    <row r="275" customFormat="false" ht="15" hidden="false" customHeight="false" outlineLevel="0" collapsed="false">
      <c r="Q275" s="64"/>
    </row>
    <row r="276" customFormat="false" ht="15" hidden="false" customHeight="false" outlineLevel="0" collapsed="false">
      <c r="Q276" s="64"/>
    </row>
    <row r="277" customFormat="false" ht="15" hidden="false" customHeight="false" outlineLevel="0" collapsed="false">
      <c r="Q277" s="64"/>
    </row>
    <row r="278" customFormat="false" ht="15" hidden="false" customHeight="false" outlineLevel="0" collapsed="false">
      <c r="Q278" s="64"/>
    </row>
    <row r="279" customFormat="false" ht="15" hidden="false" customHeight="false" outlineLevel="0" collapsed="false">
      <c r="Q279" s="64"/>
    </row>
    <row r="280" customFormat="false" ht="15" hidden="false" customHeight="false" outlineLevel="0" collapsed="false">
      <c r="Q280" s="64"/>
    </row>
    <row r="281" customFormat="false" ht="15" hidden="false" customHeight="false" outlineLevel="0" collapsed="false">
      <c r="Q281" s="64"/>
    </row>
    <row r="282" customFormat="false" ht="15" hidden="false" customHeight="false" outlineLevel="0" collapsed="false">
      <c r="Q282" s="64"/>
    </row>
    <row r="283" customFormat="false" ht="15" hidden="false" customHeight="false" outlineLevel="0" collapsed="false">
      <c r="Q283" s="64"/>
    </row>
    <row r="284" customFormat="false" ht="15" hidden="false" customHeight="false" outlineLevel="0" collapsed="false">
      <c r="Q284" s="64"/>
    </row>
    <row r="285" customFormat="false" ht="15" hidden="false" customHeight="false" outlineLevel="0" collapsed="false">
      <c r="Q285" s="64"/>
    </row>
    <row r="286" customFormat="false" ht="15" hidden="false" customHeight="false" outlineLevel="0" collapsed="false">
      <c r="Q286" s="64"/>
    </row>
    <row r="287" customFormat="false" ht="15" hidden="false" customHeight="false" outlineLevel="0" collapsed="false">
      <c r="Q287" s="64"/>
    </row>
    <row r="288" customFormat="false" ht="15" hidden="false" customHeight="false" outlineLevel="0" collapsed="false">
      <c r="Q288" s="64"/>
    </row>
    <row r="289" customFormat="false" ht="15" hidden="false" customHeight="false" outlineLevel="0" collapsed="false">
      <c r="Q289" s="64"/>
    </row>
    <row r="290" customFormat="false" ht="15" hidden="false" customHeight="false" outlineLevel="0" collapsed="false">
      <c r="Q290" s="64"/>
    </row>
    <row r="291" customFormat="false" ht="15" hidden="false" customHeight="false" outlineLevel="0" collapsed="false">
      <c r="Q291" s="64"/>
    </row>
    <row r="292" customFormat="false" ht="15" hidden="false" customHeight="false" outlineLevel="0" collapsed="false">
      <c r="Q292" s="64"/>
    </row>
    <row r="293" customFormat="false" ht="15" hidden="false" customHeight="false" outlineLevel="0" collapsed="false">
      <c r="Q293" s="64"/>
    </row>
    <row r="294" customFormat="false" ht="15" hidden="false" customHeight="false" outlineLevel="0" collapsed="false">
      <c r="Q294" s="64"/>
    </row>
    <row r="295" customFormat="false" ht="15" hidden="false" customHeight="false" outlineLevel="0" collapsed="false">
      <c r="Q295" s="64"/>
    </row>
    <row r="296" customFormat="false" ht="15" hidden="false" customHeight="false" outlineLevel="0" collapsed="false">
      <c r="Q296" s="64"/>
    </row>
    <row r="297" customFormat="false" ht="15" hidden="false" customHeight="false" outlineLevel="0" collapsed="false">
      <c r="Q297" s="64"/>
    </row>
    <row r="298" customFormat="false" ht="15" hidden="false" customHeight="false" outlineLevel="0" collapsed="false">
      <c r="Q298" s="64"/>
    </row>
    <row r="299" customFormat="false" ht="15" hidden="false" customHeight="false" outlineLevel="0" collapsed="false">
      <c r="Q299" s="64"/>
    </row>
    <row r="300" customFormat="false" ht="15" hidden="false" customHeight="false" outlineLevel="0" collapsed="false">
      <c r="Q300" s="64"/>
    </row>
    <row r="301" customFormat="false" ht="15" hidden="false" customHeight="false" outlineLevel="0" collapsed="false">
      <c r="Q301" s="64"/>
    </row>
    <row r="302" customFormat="false" ht="15" hidden="false" customHeight="false" outlineLevel="0" collapsed="false">
      <c r="Q302" s="64"/>
    </row>
    <row r="303" customFormat="false" ht="15" hidden="false" customHeight="false" outlineLevel="0" collapsed="false">
      <c r="Q303" s="64"/>
    </row>
    <row r="304" customFormat="false" ht="15" hidden="false" customHeight="false" outlineLevel="0" collapsed="false">
      <c r="Q304" s="64"/>
    </row>
    <row r="305" customFormat="false" ht="15" hidden="false" customHeight="false" outlineLevel="0" collapsed="false">
      <c r="Q305" s="64"/>
    </row>
    <row r="306" customFormat="false" ht="15" hidden="false" customHeight="false" outlineLevel="0" collapsed="false">
      <c r="Q306" s="64"/>
    </row>
    <row r="307" customFormat="false" ht="15" hidden="false" customHeight="false" outlineLevel="0" collapsed="false">
      <c r="Q307" s="64"/>
    </row>
    <row r="308" customFormat="false" ht="15" hidden="false" customHeight="false" outlineLevel="0" collapsed="false">
      <c r="Q308" s="64"/>
    </row>
    <row r="309" customFormat="false" ht="15" hidden="false" customHeight="false" outlineLevel="0" collapsed="false">
      <c r="Q309" s="64"/>
    </row>
    <row r="310" customFormat="false" ht="15" hidden="false" customHeight="false" outlineLevel="0" collapsed="false">
      <c r="Q310" s="64"/>
    </row>
    <row r="311" customFormat="false" ht="15" hidden="false" customHeight="false" outlineLevel="0" collapsed="false">
      <c r="Q311" s="64"/>
    </row>
    <row r="312" customFormat="false" ht="15" hidden="false" customHeight="false" outlineLevel="0" collapsed="false">
      <c r="Q312" s="64"/>
    </row>
    <row r="313" customFormat="false" ht="15" hidden="false" customHeight="false" outlineLevel="0" collapsed="false">
      <c r="Q313" s="64"/>
    </row>
    <row r="314" customFormat="false" ht="15" hidden="false" customHeight="false" outlineLevel="0" collapsed="false">
      <c r="Q314" s="64"/>
    </row>
    <row r="315" customFormat="false" ht="15" hidden="false" customHeight="false" outlineLevel="0" collapsed="false">
      <c r="Q315" s="64"/>
    </row>
    <row r="316" customFormat="false" ht="15" hidden="false" customHeight="false" outlineLevel="0" collapsed="false">
      <c r="Q316" s="64"/>
    </row>
    <row r="317" customFormat="false" ht="15" hidden="false" customHeight="false" outlineLevel="0" collapsed="false">
      <c r="Q317" s="64"/>
    </row>
    <row r="318" customFormat="false" ht="15" hidden="false" customHeight="false" outlineLevel="0" collapsed="false">
      <c r="Q318" s="64"/>
    </row>
    <row r="319" customFormat="false" ht="15" hidden="false" customHeight="false" outlineLevel="0" collapsed="false">
      <c r="Q319" s="64"/>
    </row>
    <row r="320" customFormat="false" ht="15" hidden="false" customHeight="false" outlineLevel="0" collapsed="false">
      <c r="Q320" s="64"/>
    </row>
    <row r="321" customFormat="false" ht="15" hidden="false" customHeight="false" outlineLevel="0" collapsed="false">
      <c r="Q321" s="64"/>
    </row>
    <row r="322" customFormat="false" ht="15" hidden="false" customHeight="false" outlineLevel="0" collapsed="false">
      <c r="Q322" s="64"/>
    </row>
    <row r="323" customFormat="false" ht="15" hidden="false" customHeight="false" outlineLevel="0" collapsed="false">
      <c r="Q323" s="64"/>
    </row>
    <row r="324" customFormat="false" ht="15" hidden="false" customHeight="false" outlineLevel="0" collapsed="false">
      <c r="Q324" s="64"/>
    </row>
    <row r="325" customFormat="false" ht="15" hidden="false" customHeight="false" outlineLevel="0" collapsed="false">
      <c r="Q325" s="64"/>
    </row>
    <row r="326" customFormat="false" ht="15" hidden="false" customHeight="false" outlineLevel="0" collapsed="false">
      <c r="Q326" s="64"/>
    </row>
    <row r="327" customFormat="false" ht="15" hidden="false" customHeight="false" outlineLevel="0" collapsed="false">
      <c r="Q327" s="64"/>
    </row>
    <row r="328" customFormat="false" ht="15" hidden="false" customHeight="false" outlineLevel="0" collapsed="false">
      <c r="Q328" s="64"/>
    </row>
    <row r="329" customFormat="false" ht="15" hidden="false" customHeight="false" outlineLevel="0" collapsed="false">
      <c r="Q329" s="64"/>
    </row>
    <row r="330" customFormat="false" ht="15" hidden="false" customHeight="false" outlineLevel="0" collapsed="false">
      <c r="Q330" s="64"/>
    </row>
    <row r="331" customFormat="false" ht="15" hidden="false" customHeight="false" outlineLevel="0" collapsed="false">
      <c r="Q331" s="64"/>
    </row>
    <row r="332" customFormat="false" ht="15" hidden="false" customHeight="false" outlineLevel="0" collapsed="false">
      <c r="Q332" s="64"/>
    </row>
    <row r="333" customFormat="false" ht="15" hidden="false" customHeight="false" outlineLevel="0" collapsed="false">
      <c r="Q333" s="64"/>
    </row>
    <row r="334" customFormat="false" ht="15" hidden="false" customHeight="false" outlineLevel="0" collapsed="false">
      <c r="Q334" s="64"/>
    </row>
    <row r="335" customFormat="false" ht="15" hidden="false" customHeight="false" outlineLevel="0" collapsed="false">
      <c r="Q335" s="64"/>
    </row>
    <row r="336" customFormat="false" ht="15" hidden="false" customHeight="false" outlineLevel="0" collapsed="false">
      <c r="Q336" s="64"/>
    </row>
    <row r="337" customFormat="false" ht="15" hidden="false" customHeight="false" outlineLevel="0" collapsed="false">
      <c r="Q337" s="64"/>
    </row>
    <row r="338" customFormat="false" ht="15" hidden="false" customHeight="false" outlineLevel="0" collapsed="false">
      <c r="Q338" s="64"/>
    </row>
    <row r="339" customFormat="false" ht="15" hidden="false" customHeight="false" outlineLevel="0" collapsed="false">
      <c r="Q339" s="64"/>
    </row>
    <row r="340" customFormat="false" ht="15" hidden="false" customHeight="false" outlineLevel="0" collapsed="false">
      <c r="Q340" s="64"/>
    </row>
    <row r="341" customFormat="false" ht="15" hidden="false" customHeight="false" outlineLevel="0" collapsed="false">
      <c r="Q341" s="64"/>
    </row>
    <row r="342" customFormat="false" ht="15" hidden="false" customHeight="false" outlineLevel="0" collapsed="false">
      <c r="Q342" s="64"/>
    </row>
    <row r="343" customFormat="false" ht="15" hidden="false" customHeight="false" outlineLevel="0" collapsed="false">
      <c r="Q343" s="64"/>
    </row>
    <row r="344" customFormat="false" ht="15" hidden="false" customHeight="false" outlineLevel="0" collapsed="false">
      <c r="Q344" s="64"/>
    </row>
    <row r="345" customFormat="false" ht="15" hidden="false" customHeight="false" outlineLevel="0" collapsed="false">
      <c r="Q345" s="64"/>
    </row>
    <row r="346" customFormat="false" ht="15" hidden="false" customHeight="false" outlineLevel="0" collapsed="false">
      <c r="Q346" s="64"/>
    </row>
    <row r="347" customFormat="false" ht="15" hidden="false" customHeight="false" outlineLevel="0" collapsed="false">
      <c r="Q347" s="64"/>
    </row>
    <row r="348" customFormat="false" ht="15" hidden="false" customHeight="false" outlineLevel="0" collapsed="false">
      <c r="Q348" s="64"/>
    </row>
    <row r="349" customFormat="false" ht="15" hidden="false" customHeight="false" outlineLevel="0" collapsed="false">
      <c r="Q349" s="64"/>
    </row>
    <row r="350" customFormat="false" ht="15" hidden="false" customHeight="false" outlineLevel="0" collapsed="false">
      <c r="Q350" s="64"/>
    </row>
    <row r="351" customFormat="false" ht="15" hidden="false" customHeight="false" outlineLevel="0" collapsed="false">
      <c r="Q351" s="64"/>
    </row>
    <row r="352" customFormat="false" ht="15" hidden="false" customHeight="false" outlineLevel="0" collapsed="false">
      <c r="Q352" s="64"/>
    </row>
    <row r="353" customFormat="false" ht="15" hidden="false" customHeight="false" outlineLevel="0" collapsed="false">
      <c r="Q353" s="64"/>
    </row>
    <row r="354" customFormat="false" ht="15" hidden="false" customHeight="false" outlineLevel="0" collapsed="false">
      <c r="Q354" s="64"/>
    </row>
    <row r="355" customFormat="false" ht="15" hidden="false" customHeight="false" outlineLevel="0" collapsed="false">
      <c r="Q355" s="64"/>
    </row>
    <row r="356" customFormat="false" ht="15" hidden="false" customHeight="false" outlineLevel="0" collapsed="false">
      <c r="Q356" s="64"/>
    </row>
    <row r="357" customFormat="false" ht="15" hidden="false" customHeight="false" outlineLevel="0" collapsed="false">
      <c r="Q357" s="64"/>
    </row>
    <row r="358" customFormat="false" ht="15" hidden="false" customHeight="false" outlineLevel="0" collapsed="false">
      <c r="Q358" s="64"/>
    </row>
    <row r="359" customFormat="false" ht="15" hidden="false" customHeight="false" outlineLevel="0" collapsed="false">
      <c r="Q359" s="64"/>
    </row>
    <row r="360" customFormat="false" ht="15" hidden="false" customHeight="false" outlineLevel="0" collapsed="false">
      <c r="Q360" s="64"/>
    </row>
    <row r="361" customFormat="false" ht="15" hidden="false" customHeight="false" outlineLevel="0" collapsed="false">
      <c r="Q361" s="64"/>
    </row>
    <row r="362" customFormat="false" ht="15" hidden="false" customHeight="false" outlineLevel="0" collapsed="false">
      <c r="Q362" s="64"/>
    </row>
    <row r="363" customFormat="false" ht="15" hidden="false" customHeight="false" outlineLevel="0" collapsed="false">
      <c r="Q363" s="64"/>
    </row>
    <row r="364" customFormat="false" ht="15" hidden="false" customHeight="false" outlineLevel="0" collapsed="false">
      <c r="Q364" s="64"/>
    </row>
    <row r="365" customFormat="false" ht="15" hidden="false" customHeight="false" outlineLevel="0" collapsed="false">
      <c r="Q365" s="64"/>
    </row>
    <row r="366" customFormat="false" ht="15" hidden="false" customHeight="false" outlineLevel="0" collapsed="false">
      <c r="Q366" s="64"/>
    </row>
    <row r="367" customFormat="false" ht="15" hidden="false" customHeight="false" outlineLevel="0" collapsed="false">
      <c r="Q367" s="64"/>
    </row>
    <row r="368" customFormat="false" ht="15" hidden="false" customHeight="false" outlineLevel="0" collapsed="false">
      <c r="Q368" s="64"/>
    </row>
    <row r="369" customFormat="false" ht="15" hidden="false" customHeight="false" outlineLevel="0" collapsed="false">
      <c r="Q369" s="64"/>
    </row>
    <row r="370" customFormat="false" ht="15" hidden="false" customHeight="false" outlineLevel="0" collapsed="false">
      <c r="Q370" s="64"/>
    </row>
    <row r="371" customFormat="false" ht="15" hidden="false" customHeight="false" outlineLevel="0" collapsed="false">
      <c r="Q371" s="64"/>
    </row>
    <row r="372" customFormat="false" ht="15" hidden="false" customHeight="false" outlineLevel="0" collapsed="false">
      <c r="Q372" s="64"/>
    </row>
    <row r="373" customFormat="false" ht="15" hidden="false" customHeight="false" outlineLevel="0" collapsed="false">
      <c r="Q373" s="64"/>
    </row>
    <row r="374" customFormat="false" ht="15" hidden="false" customHeight="false" outlineLevel="0" collapsed="false">
      <c r="Q374" s="64"/>
    </row>
    <row r="375" customFormat="false" ht="15" hidden="false" customHeight="false" outlineLevel="0" collapsed="false">
      <c r="Q375" s="64"/>
    </row>
    <row r="376" customFormat="false" ht="15" hidden="false" customHeight="false" outlineLevel="0" collapsed="false">
      <c r="Q376" s="64"/>
    </row>
    <row r="377" customFormat="false" ht="15" hidden="false" customHeight="false" outlineLevel="0" collapsed="false">
      <c r="Q377" s="64"/>
    </row>
    <row r="378" customFormat="false" ht="15" hidden="false" customHeight="false" outlineLevel="0" collapsed="false">
      <c r="Q378" s="64"/>
    </row>
    <row r="379" customFormat="false" ht="15" hidden="false" customHeight="false" outlineLevel="0" collapsed="false">
      <c r="Q379" s="64"/>
    </row>
    <row r="380" customFormat="false" ht="15" hidden="false" customHeight="false" outlineLevel="0" collapsed="false">
      <c r="Q380" s="64"/>
    </row>
    <row r="381" customFormat="false" ht="15" hidden="false" customHeight="false" outlineLevel="0" collapsed="false">
      <c r="Q381" s="64"/>
    </row>
    <row r="382" customFormat="false" ht="15" hidden="false" customHeight="false" outlineLevel="0" collapsed="false">
      <c r="Q382" s="64"/>
    </row>
    <row r="383" customFormat="false" ht="15" hidden="false" customHeight="false" outlineLevel="0" collapsed="false">
      <c r="Q383" s="64"/>
    </row>
    <row r="384" customFormat="false" ht="15" hidden="false" customHeight="false" outlineLevel="0" collapsed="false">
      <c r="Q384" s="64"/>
    </row>
    <row r="385" customFormat="false" ht="15" hidden="false" customHeight="false" outlineLevel="0" collapsed="false">
      <c r="Q385" s="64"/>
    </row>
    <row r="386" customFormat="false" ht="15" hidden="false" customHeight="false" outlineLevel="0" collapsed="false">
      <c r="Q386" s="64"/>
    </row>
    <row r="387" customFormat="false" ht="15" hidden="false" customHeight="false" outlineLevel="0" collapsed="false">
      <c r="Q387" s="64"/>
    </row>
    <row r="388" customFormat="false" ht="15" hidden="false" customHeight="false" outlineLevel="0" collapsed="false">
      <c r="Q388" s="64"/>
    </row>
    <row r="389" customFormat="false" ht="15" hidden="false" customHeight="false" outlineLevel="0" collapsed="false">
      <c r="Q389" s="64"/>
    </row>
    <row r="390" customFormat="false" ht="15" hidden="false" customHeight="false" outlineLevel="0" collapsed="false">
      <c r="Q390" s="64"/>
    </row>
    <row r="391" customFormat="false" ht="15" hidden="false" customHeight="false" outlineLevel="0" collapsed="false">
      <c r="Q391" s="64"/>
    </row>
    <row r="392" customFormat="false" ht="15" hidden="false" customHeight="false" outlineLevel="0" collapsed="false">
      <c r="Q392" s="64"/>
    </row>
    <row r="393" customFormat="false" ht="15" hidden="false" customHeight="false" outlineLevel="0" collapsed="false">
      <c r="Q393" s="64"/>
    </row>
    <row r="394" customFormat="false" ht="15" hidden="false" customHeight="false" outlineLevel="0" collapsed="false">
      <c r="Q394" s="64"/>
    </row>
    <row r="395" customFormat="false" ht="15" hidden="false" customHeight="false" outlineLevel="0" collapsed="false">
      <c r="Q395" s="64"/>
    </row>
    <row r="396" customFormat="false" ht="15" hidden="false" customHeight="false" outlineLevel="0" collapsed="false">
      <c r="Q396" s="64"/>
    </row>
    <row r="397" customFormat="false" ht="15" hidden="false" customHeight="false" outlineLevel="0" collapsed="false">
      <c r="Q397" s="64"/>
    </row>
    <row r="398" customFormat="false" ht="15" hidden="false" customHeight="false" outlineLevel="0" collapsed="false">
      <c r="Q398" s="64"/>
    </row>
    <row r="399" customFormat="false" ht="15" hidden="false" customHeight="false" outlineLevel="0" collapsed="false">
      <c r="Q399" s="64"/>
    </row>
    <row r="400" customFormat="false" ht="15" hidden="false" customHeight="false" outlineLevel="0" collapsed="false">
      <c r="Q400" s="64"/>
    </row>
    <row r="401" customFormat="false" ht="15" hidden="false" customHeight="false" outlineLevel="0" collapsed="false">
      <c r="Q401" s="64"/>
    </row>
    <row r="402" customFormat="false" ht="15" hidden="false" customHeight="false" outlineLevel="0" collapsed="false">
      <c r="Q402" s="64"/>
    </row>
    <row r="403" customFormat="false" ht="15" hidden="false" customHeight="false" outlineLevel="0" collapsed="false">
      <c r="Q403" s="64"/>
    </row>
    <row r="404" customFormat="false" ht="15" hidden="false" customHeight="false" outlineLevel="0" collapsed="false">
      <c r="Q404" s="64"/>
    </row>
    <row r="405" customFormat="false" ht="15" hidden="false" customHeight="false" outlineLevel="0" collapsed="false">
      <c r="Q405" s="64"/>
    </row>
    <row r="406" customFormat="false" ht="15" hidden="false" customHeight="false" outlineLevel="0" collapsed="false">
      <c r="Q406" s="64"/>
    </row>
    <row r="407" customFormat="false" ht="15" hidden="false" customHeight="false" outlineLevel="0" collapsed="false">
      <c r="Q407" s="64"/>
    </row>
    <row r="408" customFormat="false" ht="15" hidden="false" customHeight="false" outlineLevel="0" collapsed="false">
      <c r="Q408" s="64"/>
    </row>
    <row r="409" customFormat="false" ht="15" hidden="false" customHeight="false" outlineLevel="0" collapsed="false">
      <c r="Q409" s="64"/>
    </row>
    <row r="410" customFormat="false" ht="15" hidden="false" customHeight="false" outlineLevel="0" collapsed="false">
      <c r="Q410" s="64"/>
    </row>
    <row r="411" customFormat="false" ht="15" hidden="false" customHeight="false" outlineLevel="0" collapsed="false">
      <c r="Q411" s="64"/>
    </row>
    <row r="412" customFormat="false" ht="15" hidden="false" customHeight="false" outlineLevel="0" collapsed="false">
      <c r="Q412" s="64"/>
    </row>
    <row r="413" customFormat="false" ht="15" hidden="false" customHeight="false" outlineLevel="0" collapsed="false">
      <c r="Q413" s="64"/>
    </row>
    <row r="414" customFormat="false" ht="15" hidden="false" customHeight="false" outlineLevel="0" collapsed="false">
      <c r="Q414" s="64"/>
    </row>
    <row r="415" customFormat="false" ht="15" hidden="false" customHeight="false" outlineLevel="0" collapsed="false">
      <c r="Q415" s="64"/>
    </row>
    <row r="416" customFormat="false" ht="15" hidden="false" customHeight="false" outlineLevel="0" collapsed="false">
      <c r="Q416" s="64"/>
    </row>
    <row r="417" customFormat="false" ht="15" hidden="false" customHeight="false" outlineLevel="0" collapsed="false">
      <c r="Q417" s="64"/>
    </row>
    <row r="418" customFormat="false" ht="15" hidden="false" customHeight="false" outlineLevel="0" collapsed="false">
      <c r="Q418" s="64"/>
    </row>
    <row r="419" customFormat="false" ht="15" hidden="false" customHeight="false" outlineLevel="0" collapsed="false">
      <c r="Q419" s="64"/>
    </row>
    <row r="420" customFormat="false" ht="15" hidden="false" customHeight="false" outlineLevel="0" collapsed="false">
      <c r="Q420" s="64"/>
    </row>
    <row r="421" customFormat="false" ht="15" hidden="false" customHeight="false" outlineLevel="0" collapsed="false">
      <c r="Q421" s="64"/>
    </row>
    <row r="422" customFormat="false" ht="15" hidden="false" customHeight="false" outlineLevel="0" collapsed="false">
      <c r="Q422" s="64"/>
    </row>
    <row r="423" customFormat="false" ht="15" hidden="false" customHeight="false" outlineLevel="0" collapsed="false">
      <c r="Q423" s="64"/>
    </row>
    <row r="424" customFormat="false" ht="15" hidden="false" customHeight="false" outlineLevel="0" collapsed="false">
      <c r="Q424" s="64"/>
    </row>
    <row r="425" customFormat="false" ht="15" hidden="false" customHeight="false" outlineLevel="0" collapsed="false">
      <c r="Q425" s="64"/>
    </row>
    <row r="426" customFormat="false" ht="15" hidden="false" customHeight="false" outlineLevel="0" collapsed="false">
      <c r="Q426" s="64"/>
    </row>
    <row r="427" customFormat="false" ht="15" hidden="false" customHeight="false" outlineLevel="0" collapsed="false">
      <c r="Q427" s="64"/>
    </row>
    <row r="428" customFormat="false" ht="15" hidden="false" customHeight="false" outlineLevel="0" collapsed="false">
      <c r="Q428" s="64"/>
    </row>
    <row r="429" customFormat="false" ht="15" hidden="false" customHeight="false" outlineLevel="0" collapsed="false">
      <c r="Q429" s="64"/>
    </row>
    <row r="430" customFormat="false" ht="15" hidden="false" customHeight="false" outlineLevel="0" collapsed="false">
      <c r="Q430" s="64"/>
    </row>
    <row r="431" customFormat="false" ht="15" hidden="false" customHeight="false" outlineLevel="0" collapsed="false">
      <c r="Q431" s="64"/>
    </row>
    <row r="432" customFormat="false" ht="15" hidden="false" customHeight="false" outlineLevel="0" collapsed="false">
      <c r="Q432" s="64"/>
    </row>
    <row r="433" customFormat="false" ht="15" hidden="false" customHeight="false" outlineLevel="0" collapsed="false">
      <c r="Q433" s="64"/>
    </row>
    <row r="434" customFormat="false" ht="15" hidden="false" customHeight="false" outlineLevel="0" collapsed="false">
      <c r="Q434" s="64"/>
    </row>
    <row r="435" customFormat="false" ht="15" hidden="false" customHeight="false" outlineLevel="0" collapsed="false">
      <c r="Q435" s="64"/>
    </row>
    <row r="436" customFormat="false" ht="15" hidden="false" customHeight="false" outlineLevel="0" collapsed="false">
      <c r="Q436" s="64"/>
    </row>
    <row r="437" customFormat="false" ht="15" hidden="false" customHeight="false" outlineLevel="0" collapsed="false">
      <c r="Q437" s="64"/>
    </row>
    <row r="438" customFormat="false" ht="15" hidden="false" customHeight="false" outlineLevel="0" collapsed="false">
      <c r="Q438" s="64"/>
    </row>
    <row r="439" customFormat="false" ht="15" hidden="false" customHeight="false" outlineLevel="0" collapsed="false">
      <c r="Q439" s="64"/>
    </row>
    <row r="440" customFormat="false" ht="15" hidden="false" customHeight="false" outlineLevel="0" collapsed="false">
      <c r="Q440" s="64"/>
    </row>
    <row r="441" customFormat="false" ht="15" hidden="false" customHeight="false" outlineLevel="0" collapsed="false">
      <c r="Q441" s="64"/>
    </row>
    <row r="442" customFormat="false" ht="15" hidden="false" customHeight="false" outlineLevel="0" collapsed="false">
      <c r="Q442" s="64"/>
    </row>
    <row r="443" customFormat="false" ht="15" hidden="false" customHeight="false" outlineLevel="0" collapsed="false">
      <c r="Q443" s="64"/>
    </row>
    <row r="444" customFormat="false" ht="15" hidden="false" customHeight="false" outlineLevel="0" collapsed="false">
      <c r="Q444" s="64"/>
    </row>
    <row r="445" customFormat="false" ht="15" hidden="false" customHeight="false" outlineLevel="0" collapsed="false">
      <c r="Q445" s="64"/>
    </row>
    <row r="446" customFormat="false" ht="15" hidden="false" customHeight="false" outlineLevel="0" collapsed="false">
      <c r="Q446" s="64"/>
    </row>
    <row r="447" customFormat="false" ht="15" hidden="false" customHeight="false" outlineLevel="0" collapsed="false">
      <c r="Q447" s="64"/>
    </row>
    <row r="448" customFormat="false" ht="15" hidden="false" customHeight="false" outlineLevel="0" collapsed="false">
      <c r="Q448" s="64"/>
    </row>
    <row r="449" customFormat="false" ht="15" hidden="false" customHeight="false" outlineLevel="0" collapsed="false">
      <c r="Q449" s="64"/>
    </row>
    <row r="450" customFormat="false" ht="15" hidden="false" customHeight="false" outlineLevel="0" collapsed="false">
      <c r="Q450" s="64"/>
    </row>
    <row r="451" customFormat="false" ht="15" hidden="false" customHeight="false" outlineLevel="0" collapsed="false">
      <c r="Q451" s="64"/>
    </row>
    <row r="452" customFormat="false" ht="15" hidden="false" customHeight="false" outlineLevel="0" collapsed="false">
      <c r="Q452" s="64"/>
    </row>
    <row r="453" customFormat="false" ht="15" hidden="false" customHeight="false" outlineLevel="0" collapsed="false">
      <c r="Q453" s="64"/>
    </row>
    <row r="454" customFormat="false" ht="15" hidden="false" customHeight="false" outlineLevel="0" collapsed="false">
      <c r="Q454" s="64"/>
    </row>
    <row r="455" customFormat="false" ht="15" hidden="false" customHeight="false" outlineLevel="0" collapsed="false">
      <c r="Q455" s="64"/>
    </row>
    <row r="456" customFormat="false" ht="15" hidden="false" customHeight="false" outlineLevel="0" collapsed="false">
      <c r="Q456" s="64"/>
    </row>
    <row r="457" customFormat="false" ht="15" hidden="false" customHeight="false" outlineLevel="0" collapsed="false">
      <c r="Q457" s="64"/>
    </row>
    <row r="458" customFormat="false" ht="15" hidden="false" customHeight="false" outlineLevel="0" collapsed="false">
      <c r="Q458" s="64"/>
    </row>
    <row r="459" customFormat="false" ht="15" hidden="false" customHeight="false" outlineLevel="0" collapsed="false">
      <c r="Q459" s="64"/>
    </row>
    <row r="460" customFormat="false" ht="15" hidden="false" customHeight="false" outlineLevel="0" collapsed="false">
      <c r="Q460" s="64"/>
    </row>
    <row r="461" customFormat="false" ht="15" hidden="false" customHeight="false" outlineLevel="0" collapsed="false">
      <c r="Q461" s="64"/>
    </row>
    <row r="462" customFormat="false" ht="15" hidden="false" customHeight="false" outlineLevel="0" collapsed="false">
      <c r="Q462" s="64"/>
    </row>
    <row r="463" customFormat="false" ht="15" hidden="false" customHeight="false" outlineLevel="0" collapsed="false">
      <c r="Q463" s="64"/>
    </row>
    <row r="464" customFormat="false" ht="15" hidden="false" customHeight="false" outlineLevel="0" collapsed="false">
      <c r="Q464" s="64"/>
    </row>
    <row r="465" customFormat="false" ht="15" hidden="false" customHeight="false" outlineLevel="0" collapsed="false">
      <c r="Q465" s="64"/>
    </row>
    <row r="466" customFormat="false" ht="15" hidden="false" customHeight="false" outlineLevel="0" collapsed="false">
      <c r="Q466" s="64"/>
    </row>
    <row r="467" customFormat="false" ht="15" hidden="false" customHeight="false" outlineLevel="0" collapsed="false">
      <c r="Q467" s="64"/>
    </row>
    <row r="468" customFormat="false" ht="15" hidden="false" customHeight="false" outlineLevel="0" collapsed="false">
      <c r="Q468" s="64"/>
    </row>
    <row r="469" customFormat="false" ht="15" hidden="false" customHeight="false" outlineLevel="0" collapsed="false">
      <c r="Q469" s="64"/>
    </row>
    <row r="470" customFormat="false" ht="15" hidden="false" customHeight="false" outlineLevel="0" collapsed="false">
      <c r="Q470" s="64"/>
    </row>
    <row r="471" customFormat="false" ht="15" hidden="false" customHeight="false" outlineLevel="0" collapsed="false">
      <c r="Q471" s="64"/>
    </row>
    <row r="472" customFormat="false" ht="15" hidden="false" customHeight="false" outlineLevel="0" collapsed="false">
      <c r="Q472" s="64"/>
    </row>
    <row r="473" customFormat="false" ht="15" hidden="false" customHeight="false" outlineLevel="0" collapsed="false">
      <c r="Q473" s="64"/>
    </row>
    <row r="474" customFormat="false" ht="15" hidden="false" customHeight="false" outlineLevel="0" collapsed="false">
      <c r="Q474" s="64"/>
    </row>
    <row r="475" customFormat="false" ht="15" hidden="false" customHeight="false" outlineLevel="0" collapsed="false">
      <c r="Q475" s="64"/>
    </row>
    <row r="476" customFormat="false" ht="15" hidden="false" customHeight="false" outlineLevel="0" collapsed="false">
      <c r="Q476" s="64"/>
    </row>
    <row r="477" customFormat="false" ht="15" hidden="false" customHeight="false" outlineLevel="0" collapsed="false">
      <c r="Q477" s="64"/>
    </row>
    <row r="478" customFormat="false" ht="15" hidden="false" customHeight="false" outlineLevel="0" collapsed="false">
      <c r="Q478" s="64"/>
    </row>
    <row r="479" customFormat="false" ht="15" hidden="false" customHeight="false" outlineLevel="0" collapsed="false">
      <c r="Q479" s="64"/>
    </row>
    <row r="480" customFormat="false" ht="15" hidden="false" customHeight="false" outlineLevel="0" collapsed="false">
      <c r="Q480" s="64"/>
    </row>
    <row r="481" customFormat="false" ht="15" hidden="false" customHeight="false" outlineLevel="0" collapsed="false">
      <c r="Q481" s="64"/>
    </row>
    <row r="482" customFormat="false" ht="15" hidden="false" customHeight="false" outlineLevel="0" collapsed="false">
      <c r="Q482" s="64"/>
    </row>
    <row r="483" customFormat="false" ht="15" hidden="false" customHeight="false" outlineLevel="0" collapsed="false">
      <c r="Q483" s="64"/>
    </row>
    <row r="484" customFormat="false" ht="15" hidden="false" customHeight="false" outlineLevel="0" collapsed="false">
      <c r="Q484" s="64"/>
    </row>
    <row r="485" customFormat="false" ht="15" hidden="false" customHeight="false" outlineLevel="0" collapsed="false">
      <c r="Q485" s="64"/>
    </row>
    <row r="486" customFormat="false" ht="15" hidden="false" customHeight="false" outlineLevel="0" collapsed="false">
      <c r="Q486" s="64"/>
    </row>
    <row r="487" customFormat="false" ht="15" hidden="false" customHeight="false" outlineLevel="0" collapsed="false">
      <c r="Q487" s="64"/>
    </row>
    <row r="488" customFormat="false" ht="15" hidden="false" customHeight="false" outlineLevel="0" collapsed="false">
      <c r="Q488" s="64"/>
    </row>
    <row r="489" customFormat="false" ht="15" hidden="false" customHeight="false" outlineLevel="0" collapsed="false">
      <c r="Q489" s="64"/>
    </row>
    <row r="490" customFormat="false" ht="15" hidden="false" customHeight="false" outlineLevel="0" collapsed="false">
      <c r="Q490" s="64"/>
    </row>
    <row r="491" customFormat="false" ht="15" hidden="false" customHeight="false" outlineLevel="0" collapsed="false">
      <c r="Q491" s="64"/>
    </row>
    <row r="492" customFormat="false" ht="15" hidden="false" customHeight="false" outlineLevel="0" collapsed="false">
      <c r="Q492" s="64"/>
    </row>
    <row r="493" customFormat="false" ht="15" hidden="false" customHeight="false" outlineLevel="0" collapsed="false">
      <c r="Q493" s="64"/>
    </row>
    <row r="494" customFormat="false" ht="15" hidden="false" customHeight="false" outlineLevel="0" collapsed="false">
      <c r="Q494" s="64"/>
    </row>
    <row r="495" customFormat="false" ht="15" hidden="false" customHeight="false" outlineLevel="0" collapsed="false">
      <c r="Q495" s="64"/>
    </row>
    <row r="496" customFormat="false" ht="15" hidden="false" customHeight="false" outlineLevel="0" collapsed="false">
      <c r="Q496" s="64"/>
    </row>
    <row r="497" customFormat="false" ht="15" hidden="false" customHeight="false" outlineLevel="0" collapsed="false">
      <c r="Q497" s="64"/>
    </row>
    <row r="498" customFormat="false" ht="15" hidden="false" customHeight="false" outlineLevel="0" collapsed="false">
      <c r="Q498" s="64"/>
    </row>
    <row r="499" customFormat="false" ht="15" hidden="false" customHeight="false" outlineLevel="0" collapsed="false">
      <c r="Q499" s="64"/>
    </row>
    <row r="500" customFormat="false" ht="15" hidden="false" customHeight="false" outlineLevel="0" collapsed="false">
      <c r="Q500" s="64"/>
    </row>
    <row r="501" customFormat="false" ht="15" hidden="false" customHeight="false" outlineLevel="0" collapsed="false">
      <c r="Q501" s="64"/>
    </row>
    <row r="502" customFormat="false" ht="15" hidden="false" customHeight="false" outlineLevel="0" collapsed="false">
      <c r="Q502" s="64"/>
    </row>
    <row r="503" customFormat="false" ht="15" hidden="false" customHeight="false" outlineLevel="0" collapsed="false">
      <c r="Q503" s="64"/>
    </row>
    <row r="504" customFormat="false" ht="15" hidden="false" customHeight="false" outlineLevel="0" collapsed="false">
      <c r="Q504" s="64"/>
    </row>
    <row r="505" customFormat="false" ht="15" hidden="false" customHeight="false" outlineLevel="0" collapsed="false">
      <c r="Q505" s="64"/>
    </row>
    <row r="506" customFormat="false" ht="15" hidden="false" customHeight="false" outlineLevel="0" collapsed="false">
      <c r="Q506" s="64"/>
    </row>
    <row r="507" customFormat="false" ht="15" hidden="false" customHeight="false" outlineLevel="0" collapsed="false">
      <c r="Q507" s="64"/>
    </row>
    <row r="508" customFormat="false" ht="15" hidden="false" customHeight="false" outlineLevel="0" collapsed="false">
      <c r="Q508" s="64"/>
    </row>
    <row r="509" customFormat="false" ht="15" hidden="false" customHeight="false" outlineLevel="0" collapsed="false">
      <c r="Q509" s="64"/>
    </row>
    <row r="510" customFormat="false" ht="15" hidden="false" customHeight="false" outlineLevel="0" collapsed="false">
      <c r="Q510" s="64"/>
    </row>
    <row r="511" customFormat="false" ht="15" hidden="false" customHeight="false" outlineLevel="0" collapsed="false">
      <c r="Q511" s="64"/>
    </row>
    <row r="512" customFormat="false" ht="15" hidden="false" customHeight="false" outlineLevel="0" collapsed="false">
      <c r="Q512" s="64"/>
    </row>
    <row r="513" customFormat="false" ht="15" hidden="false" customHeight="false" outlineLevel="0" collapsed="false">
      <c r="Q513" s="64"/>
    </row>
    <row r="514" customFormat="false" ht="15" hidden="false" customHeight="false" outlineLevel="0" collapsed="false">
      <c r="Q514" s="64"/>
    </row>
    <row r="515" customFormat="false" ht="15" hidden="false" customHeight="false" outlineLevel="0" collapsed="false">
      <c r="Q515" s="64"/>
    </row>
    <row r="516" customFormat="false" ht="15" hidden="false" customHeight="false" outlineLevel="0" collapsed="false">
      <c r="Q516" s="64"/>
    </row>
    <row r="517" customFormat="false" ht="15" hidden="false" customHeight="false" outlineLevel="0" collapsed="false">
      <c r="Q517" s="64"/>
    </row>
    <row r="518" customFormat="false" ht="15" hidden="false" customHeight="false" outlineLevel="0" collapsed="false">
      <c r="Q518" s="64"/>
    </row>
    <row r="519" customFormat="false" ht="15" hidden="false" customHeight="false" outlineLevel="0" collapsed="false">
      <c r="Q519" s="64"/>
    </row>
    <row r="520" customFormat="false" ht="15" hidden="false" customHeight="false" outlineLevel="0" collapsed="false">
      <c r="Q520" s="64"/>
    </row>
    <row r="521" customFormat="false" ht="15" hidden="false" customHeight="false" outlineLevel="0" collapsed="false">
      <c r="Q521" s="64"/>
    </row>
    <row r="522" customFormat="false" ht="15" hidden="false" customHeight="false" outlineLevel="0" collapsed="false">
      <c r="Q522" s="64"/>
    </row>
    <row r="523" customFormat="false" ht="15" hidden="false" customHeight="false" outlineLevel="0" collapsed="false">
      <c r="Q523" s="64"/>
    </row>
    <row r="524" customFormat="false" ht="15" hidden="false" customHeight="false" outlineLevel="0" collapsed="false">
      <c r="Q524" s="64"/>
    </row>
    <row r="525" customFormat="false" ht="15" hidden="false" customHeight="false" outlineLevel="0" collapsed="false">
      <c r="Q525" s="64"/>
    </row>
    <row r="526" customFormat="false" ht="15" hidden="false" customHeight="false" outlineLevel="0" collapsed="false">
      <c r="Q526" s="64"/>
    </row>
    <row r="527" customFormat="false" ht="15" hidden="false" customHeight="false" outlineLevel="0" collapsed="false">
      <c r="Q527" s="64"/>
    </row>
    <row r="528" customFormat="false" ht="15" hidden="false" customHeight="false" outlineLevel="0" collapsed="false">
      <c r="Q528" s="64"/>
    </row>
    <row r="529" customFormat="false" ht="15" hidden="false" customHeight="false" outlineLevel="0" collapsed="false">
      <c r="Q529" s="64"/>
    </row>
    <row r="530" customFormat="false" ht="15" hidden="false" customHeight="false" outlineLevel="0" collapsed="false">
      <c r="Q530" s="64"/>
    </row>
    <row r="531" customFormat="false" ht="15" hidden="false" customHeight="false" outlineLevel="0" collapsed="false">
      <c r="Q531" s="64"/>
    </row>
    <row r="532" customFormat="false" ht="15" hidden="false" customHeight="false" outlineLevel="0" collapsed="false">
      <c r="Q532" s="64"/>
    </row>
    <row r="533" customFormat="false" ht="15" hidden="false" customHeight="false" outlineLevel="0" collapsed="false">
      <c r="Q533" s="64"/>
    </row>
    <row r="534" customFormat="false" ht="15" hidden="false" customHeight="false" outlineLevel="0" collapsed="false">
      <c r="Q534" s="64"/>
    </row>
    <row r="535" customFormat="false" ht="15" hidden="false" customHeight="false" outlineLevel="0" collapsed="false">
      <c r="Q535" s="64"/>
    </row>
    <row r="536" customFormat="false" ht="15" hidden="false" customHeight="false" outlineLevel="0" collapsed="false">
      <c r="Q536" s="64"/>
    </row>
    <row r="537" customFormat="false" ht="15" hidden="false" customHeight="false" outlineLevel="0" collapsed="false">
      <c r="Q537" s="64"/>
    </row>
    <row r="538" customFormat="false" ht="15" hidden="false" customHeight="false" outlineLevel="0" collapsed="false">
      <c r="Q538" s="64"/>
    </row>
    <row r="539" customFormat="false" ht="15" hidden="false" customHeight="false" outlineLevel="0" collapsed="false">
      <c r="Q539" s="64"/>
    </row>
    <row r="540" customFormat="false" ht="15" hidden="false" customHeight="false" outlineLevel="0" collapsed="false">
      <c r="Q540" s="64"/>
    </row>
    <row r="541" customFormat="false" ht="15" hidden="false" customHeight="false" outlineLevel="0" collapsed="false">
      <c r="Q541" s="64"/>
    </row>
    <row r="542" customFormat="false" ht="15" hidden="false" customHeight="false" outlineLevel="0" collapsed="false">
      <c r="Q542" s="64"/>
    </row>
    <row r="543" customFormat="false" ht="15" hidden="false" customHeight="false" outlineLevel="0" collapsed="false">
      <c r="Q543" s="64"/>
    </row>
    <row r="544" customFormat="false" ht="15" hidden="false" customHeight="false" outlineLevel="0" collapsed="false">
      <c r="Q544" s="64"/>
    </row>
    <row r="545" customFormat="false" ht="15" hidden="false" customHeight="false" outlineLevel="0" collapsed="false">
      <c r="Q545" s="64"/>
    </row>
    <row r="546" customFormat="false" ht="15" hidden="false" customHeight="false" outlineLevel="0" collapsed="false">
      <c r="Q546" s="64"/>
    </row>
    <row r="547" customFormat="false" ht="15" hidden="false" customHeight="false" outlineLevel="0" collapsed="false">
      <c r="Q547" s="64"/>
    </row>
    <row r="548" customFormat="false" ht="15" hidden="false" customHeight="false" outlineLevel="0" collapsed="false">
      <c r="Q548" s="64"/>
    </row>
    <row r="549" customFormat="false" ht="15" hidden="false" customHeight="false" outlineLevel="0" collapsed="false">
      <c r="Q549" s="64"/>
    </row>
    <row r="550" customFormat="false" ht="15" hidden="false" customHeight="false" outlineLevel="0" collapsed="false">
      <c r="Q550" s="64"/>
    </row>
    <row r="551" customFormat="false" ht="15" hidden="false" customHeight="false" outlineLevel="0" collapsed="false">
      <c r="Q551" s="64"/>
    </row>
    <row r="552" customFormat="false" ht="15" hidden="false" customHeight="false" outlineLevel="0" collapsed="false">
      <c r="Q552" s="64"/>
    </row>
    <row r="553" customFormat="false" ht="15" hidden="false" customHeight="false" outlineLevel="0" collapsed="false">
      <c r="Q553" s="64"/>
    </row>
    <row r="554" customFormat="false" ht="15" hidden="false" customHeight="false" outlineLevel="0" collapsed="false">
      <c r="Q554" s="64"/>
    </row>
    <row r="555" customFormat="false" ht="15" hidden="false" customHeight="false" outlineLevel="0" collapsed="false">
      <c r="Q555" s="64"/>
    </row>
    <row r="556" customFormat="false" ht="15" hidden="false" customHeight="false" outlineLevel="0" collapsed="false">
      <c r="Q556" s="64"/>
    </row>
    <row r="557" customFormat="false" ht="15" hidden="false" customHeight="false" outlineLevel="0" collapsed="false">
      <c r="Q557" s="64"/>
    </row>
    <row r="558" customFormat="false" ht="15" hidden="false" customHeight="false" outlineLevel="0" collapsed="false">
      <c r="Q558" s="64"/>
    </row>
    <row r="559" customFormat="false" ht="15" hidden="false" customHeight="false" outlineLevel="0" collapsed="false">
      <c r="Q559" s="64"/>
    </row>
    <row r="560" customFormat="false" ht="15" hidden="false" customHeight="false" outlineLevel="0" collapsed="false">
      <c r="Q560" s="64"/>
    </row>
    <row r="561" customFormat="false" ht="15" hidden="false" customHeight="false" outlineLevel="0" collapsed="false">
      <c r="Q561" s="64"/>
    </row>
    <row r="562" customFormat="false" ht="15" hidden="false" customHeight="false" outlineLevel="0" collapsed="false">
      <c r="Q562" s="64"/>
    </row>
    <row r="563" customFormat="false" ht="15" hidden="false" customHeight="false" outlineLevel="0" collapsed="false">
      <c r="Q563" s="64"/>
    </row>
    <row r="564" customFormat="false" ht="15" hidden="false" customHeight="false" outlineLevel="0" collapsed="false">
      <c r="Q564" s="64"/>
    </row>
    <row r="565" customFormat="false" ht="15" hidden="false" customHeight="false" outlineLevel="0" collapsed="false">
      <c r="Q565" s="64"/>
    </row>
    <row r="566" customFormat="false" ht="15" hidden="false" customHeight="false" outlineLevel="0" collapsed="false">
      <c r="Q566" s="64"/>
    </row>
    <row r="567" customFormat="false" ht="15" hidden="false" customHeight="false" outlineLevel="0" collapsed="false">
      <c r="Q567" s="64"/>
    </row>
    <row r="568" customFormat="false" ht="15" hidden="false" customHeight="false" outlineLevel="0" collapsed="false">
      <c r="Q568" s="64"/>
    </row>
    <row r="569" customFormat="false" ht="15" hidden="false" customHeight="false" outlineLevel="0" collapsed="false">
      <c r="Q569" s="64"/>
    </row>
    <row r="570" customFormat="false" ht="15" hidden="false" customHeight="false" outlineLevel="0" collapsed="false">
      <c r="Q570" s="64"/>
    </row>
    <row r="571" customFormat="false" ht="15" hidden="false" customHeight="false" outlineLevel="0" collapsed="false">
      <c r="Q571" s="64"/>
    </row>
    <row r="572" customFormat="false" ht="15" hidden="false" customHeight="false" outlineLevel="0" collapsed="false">
      <c r="Q572" s="64"/>
    </row>
    <row r="573" customFormat="false" ht="15" hidden="false" customHeight="false" outlineLevel="0" collapsed="false">
      <c r="Q573" s="64"/>
    </row>
    <row r="574" customFormat="false" ht="15" hidden="false" customHeight="false" outlineLevel="0" collapsed="false">
      <c r="Q574" s="64"/>
    </row>
    <row r="575" customFormat="false" ht="15" hidden="false" customHeight="false" outlineLevel="0" collapsed="false">
      <c r="Q575" s="64"/>
    </row>
    <row r="576" customFormat="false" ht="15" hidden="false" customHeight="false" outlineLevel="0" collapsed="false">
      <c r="Q576" s="64"/>
    </row>
    <row r="577" customFormat="false" ht="15" hidden="false" customHeight="false" outlineLevel="0" collapsed="false">
      <c r="Q577" s="64"/>
    </row>
    <row r="578" customFormat="false" ht="15" hidden="false" customHeight="false" outlineLevel="0" collapsed="false">
      <c r="Q578" s="64"/>
    </row>
    <row r="579" customFormat="false" ht="15" hidden="false" customHeight="false" outlineLevel="0" collapsed="false">
      <c r="Q579" s="64"/>
    </row>
    <row r="580" customFormat="false" ht="15" hidden="false" customHeight="false" outlineLevel="0" collapsed="false">
      <c r="Q580" s="64"/>
    </row>
    <row r="581" customFormat="false" ht="15" hidden="false" customHeight="false" outlineLevel="0" collapsed="false">
      <c r="Q581" s="64"/>
    </row>
    <row r="582" customFormat="false" ht="15" hidden="false" customHeight="false" outlineLevel="0" collapsed="false">
      <c r="Q582" s="64"/>
    </row>
    <row r="583" customFormat="false" ht="15" hidden="false" customHeight="false" outlineLevel="0" collapsed="false">
      <c r="Q583" s="64"/>
    </row>
    <row r="584" customFormat="false" ht="15" hidden="false" customHeight="false" outlineLevel="0" collapsed="false">
      <c r="Q584" s="64"/>
    </row>
    <row r="585" customFormat="false" ht="15" hidden="false" customHeight="false" outlineLevel="0" collapsed="false">
      <c r="Q585" s="64"/>
    </row>
    <row r="586" customFormat="false" ht="15" hidden="false" customHeight="false" outlineLevel="0" collapsed="false">
      <c r="Q586" s="64"/>
    </row>
    <row r="587" customFormat="false" ht="15" hidden="false" customHeight="false" outlineLevel="0" collapsed="false">
      <c r="Q587" s="64"/>
    </row>
    <row r="588" customFormat="false" ht="15" hidden="false" customHeight="false" outlineLevel="0" collapsed="false">
      <c r="Q588" s="64"/>
    </row>
    <row r="589" customFormat="false" ht="15" hidden="false" customHeight="false" outlineLevel="0" collapsed="false">
      <c r="Q589" s="64"/>
    </row>
    <row r="590" customFormat="false" ht="15" hidden="false" customHeight="false" outlineLevel="0" collapsed="false">
      <c r="Q590" s="64"/>
    </row>
    <row r="591" customFormat="false" ht="15" hidden="false" customHeight="false" outlineLevel="0" collapsed="false">
      <c r="Q591" s="64"/>
    </row>
    <row r="592" customFormat="false" ht="15" hidden="false" customHeight="false" outlineLevel="0" collapsed="false">
      <c r="Q592" s="64"/>
    </row>
    <row r="593" customFormat="false" ht="15" hidden="false" customHeight="false" outlineLevel="0" collapsed="false">
      <c r="Q593" s="64"/>
    </row>
    <row r="594" customFormat="false" ht="15" hidden="false" customHeight="false" outlineLevel="0" collapsed="false">
      <c r="Q594" s="64"/>
    </row>
    <row r="595" customFormat="false" ht="15" hidden="false" customHeight="false" outlineLevel="0" collapsed="false">
      <c r="Q595" s="64"/>
    </row>
    <row r="596" customFormat="false" ht="15" hidden="false" customHeight="false" outlineLevel="0" collapsed="false">
      <c r="Q596" s="64"/>
    </row>
    <row r="597" customFormat="false" ht="15" hidden="false" customHeight="false" outlineLevel="0" collapsed="false">
      <c r="Q597" s="64"/>
    </row>
    <row r="598" customFormat="false" ht="15" hidden="false" customHeight="false" outlineLevel="0" collapsed="false">
      <c r="Q598" s="64"/>
    </row>
    <row r="599" customFormat="false" ht="15" hidden="false" customHeight="false" outlineLevel="0" collapsed="false">
      <c r="Q599" s="64"/>
    </row>
    <row r="600" customFormat="false" ht="15" hidden="false" customHeight="false" outlineLevel="0" collapsed="false">
      <c r="Q600" s="64"/>
    </row>
    <row r="601" customFormat="false" ht="15" hidden="false" customHeight="false" outlineLevel="0" collapsed="false">
      <c r="Q601" s="64"/>
    </row>
    <row r="602" customFormat="false" ht="15" hidden="false" customHeight="false" outlineLevel="0" collapsed="false">
      <c r="Q602" s="64"/>
    </row>
    <row r="603" customFormat="false" ht="15" hidden="false" customHeight="false" outlineLevel="0" collapsed="false">
      <c r="Q603" s="64"/>
    </row>
    <row r="604" customFormat="false" ht="15" hidden="false" customHeight="false" outlineLevel="0" collapsed="false">
      <c r="Q604" s="64"/>
    </row>
    <row r="605" customFormat="false" ht="15" hidden="false" customHeight="false" outlineLevel="0" collapsed="false">
      <c r="Q605" s="64"/>
    </row>
    <row r="606" customFormat="false" ht="15" hidden="false" customHeight="false" outlineLevel="0" collapsed="false">
      <c r="Q606" s="64"/>
    </row>
    <row r="607" customFormat="false" ht="15" hidden="false" customHeight="false" outlineLevel="0" collapsed="false">
      <c r="Q607" s="64"/>
    </row>
    <row r="608" customFormat="false" ht="15" hidden="false" customHeight="false" outlineLevel="0" collapsed="false">
      <c r="Q608" s="64"/>
    </row>
    <row r="609" customFormat="false" ht="15" hidden="false" customHeight="false" outlineLevel="0" collapsed="false">
      <c r="Q609" s="64"/>
    </row>
    <row r="610" customFormat="false" ht="15" hidden="false" customHeight="false" outlineLevel="0" collapsed="false">
      <c r="Q610" s="64"/>
    </row>
    <row r="611" customFormat="false" ht="15" hidden="false" customHeight="false" outlineLevel="0" collapsed="false">
      <c r="Q611" s="64"/>
    </row>
    <row r="612" customFormat="false" ht="15" hidden="false" customHeight="false" outlineLevel="0" collapsed="false">
      <c r="Q612" s="64"/>
    </row>
    <row r="613" customFormat="false" ht="15" hidden="false" customHeight="false" outlineLevel="0" collapsed="false">
      <c r="Q613" s="64"/>
    </row>
    <row r="614" customFormat="false" ht="15" hidden="false" customHeight="false" outlineLevel="0" collapsed="false">
      <c r="Q614" s="64"/>
    </row>
    <row r="615" customFormat="false" ht="15" hidden="false" customHeight="false" outlineLevel="0" collapsed="false">
      <c r="Q615" s="64"/>
    </row>
    <row r="616" customFormat="false" ht="15" hidden="false" customHeight="false" outlineLevel="0" collapsed="false">
      <c r="Q616" s="64"/>
    </row>
    <row r="617" customFormat="false" ht="15" hidden="false" customHeight="false" outlineLevel="0" collapsed="false">
      <c r="Q617" s="64"/>
    </row>
    <row r="618" customFormat="false" ht="15" hidden="false" customHeight="false" outlineLevel="0" collapsed="false">
      <c r="Q618" s="64"/>
    </row>
    <row r="619" customFormat="false" ht="15" hidden="false" customHeight="false" outlineLevel="0" collapsed="false">
      <c r="Q619" s="64"/>
    </row>
    <row r="620" customFormat="false" ht="15" hidden="false" customHeight="false" outlineLevel="0" collapsed="false">
      <c r="Q620" s="64"/>
    </row>
    <row r="621" customFormat="false" ht="15" hidden="false" customHeight="false" outlineLevel="0" collapsed="false">
      <c r="Q621" s="64"/>
    </row>
    <row r="622" customFormat="false" ht="15" hidden="false" customHeight="false" outlineLevel="0" collapsed="false">
      <c r="Q622" s="64"/>
    </row>
    <row r="623" customFormat="false" ht="15" hidden="false" customHeight="false" outlineLevel="0" collapsed="false">
      <c r="Q623" s="64"/>
    </row>
    <row r="624" customFormat="false" ht="15" hidden="false" customHeight="false" outlineLevel="0" collapsed="false">
      <c r="Q624" s="64"/>
    </row>
    <row r="625" customFormat="false" ht="15" hidden="false" customHeight="false" outlineLevel="0" collapsed="false">
      <c r="Q625" s="64"/>
    </row>
    <row r="626" customFormat="false" ht="15" hidden="false" customHeight="false" outlineLevel="0" collapsed="false">
      <c r="Q626" s="64"/>
    </row>
    <row r="627" customFormat="false" ht="15" hidden="false" customHeight="false" outlineLevel="0" collapsed="false">
      <c r="Q627" s="64"/>
    </row>
    <row r="628" customFormat="false" ht="15" hidden="false" customHeight="false" outlineLevel="0" collapsed="false">
      <c r="Q628" s="64"/>
    </row>
    <row r="629" customFormat="false" ht="15" hidden="false" customHeight="false" outlineLevel="0" collapsed="false">
      <c r="Q629" s="64"/>
    </row>
    <row r="630" customFormat="false" ht="15" hidden="false" customHeight="false" outlineLevel="0" collapsed="false">
      <c r="Q630" s="64"/>
    </row>
    <row r="631" customFormat="false" ht="15" hidden="false" customHeight="false" outlineLevel="0" collapsed="false">
      <c r="Q631" s="64"/>
    </row>
    <row r="632" customFormat="false" ht="15" hidden="false" customHeight="false" outlineLevel="0" collapsed="false">
      <c r="Q632" s="64"/>
    </row>
    <row r="633" customFormat="false" ht="15" hidden="false" customHeight="false" outlineLevel="0" collapsed="false">
      <c r="Q633" s="64"/>
    </row>
    <row r="634" customFormat="false" ht="15" hidden="false" customHeight="false" outlineLevel="0" collapsed="false">
      <c r="Q634" s="64"/>
    </row>
    <row r="635" customFormat="false" ht="15" hidden="false" customHeight="false" outlineLevel="0" collapsed="false">
      <c r="Q635" s="64"/>
    </row>
    <row r="636" customFormat="false" ht="15" hidden="false" customHeight="false" outlineLevel="0" collapsed="false">
      <c r="Q636" s="64"/>
    </row>
    <row r="637" customFormat="false" ht="15" hidden="false" customHeight="false" outlineLevel="0" collapsed="false">
      <c r="Q637" s="64"/>
    </row>
    <row r="638" customFormat="false" ht="15" hidden="false" customHeight="false" outlineLevel="0" collapsed="false">
      <c r="Q638" s="64"/>
    </row>
    <row r="639" customFormat="false" ht="15" hidden="false" customHeight="false" outlineLevel="0" collapsed="false">
      <c r="Q639" s="64"/>
    </row>
    <row r="640" customFormat="false" ht="15" hidden="false" customHeight="false" outlineLevel="0" collapsed="false">
      <c r="Q640" s="64"/>
    </row>
    <row r="641" customFormat="false" ht="15" hidden="false" customHeight="false" outlineLevel="0" collapsed="false">
      <c r="Q641" s="64"/>
    </row>
    <row r="642" customFormat="false" ht="15" hidden="false" customHeight="false" outlineLevel="0" collapsed="false">
      <c r="Q642" s="64"/>
    </row>
    <row r="643" customFormat="false" ht="15" hidden="false" customHeight="false" outlineLevel="0" collapsed="false">
      <c r="Q643" s="64"/>
    </row>
    <row r="644" customFormat="false" ht="15" hidden="false" customHeight="false" outlineLevel="0" collapsed="false">
      <c r="Q644" s="64"/>
    </row>
    <row r="645" customFormat="false" ht="15" hidden="false" customHeight="false" outlineLevel="0" collapsed="false">
      <c r="Q645" s="64"/>
    </row>
    <row r="646" customFormat="false" ht="15" hidden="false" customHeight="false" outlineLevel="0" collapsed="false">
      <c r="Q646" s="64"/>
    </row>
    <row r="647" customFormat="false" ht="15" hidden="false" customHeight="false" outlineLevel="0" collapsed="false">
      <c r="Q647" s="64"/>
    </row>
    <row r="648" customFormat="false" ht="15" hidden="false" customHeight="false" outlineLevel="0" collapsed="false">
      <c r="Q648" s="64"/>
    </row>
    <row r="649" customFormat="false" ht="15" hidden="false" customHeight="false" outlineLevel="0" collapsed="false">
      <c r="Q649" s="64"/>
    </row>
    <row r="650" customFormat="false" ht="15" hidden="false" customHeight="false" outlineLevel="0" collapsed="false">
      <c r="Q650" s="64"/>
    </row>
    <row r="651" customFormat="false" ht="15" hidden="false" customHeight="false" outlineLevel="0" collapsed="false">
      <c r="Q651" s="64"/>
    </row>
    <row r="652" customFormat="false" ht="15" hidden="false" customHeight="false" outlineLevel="0" collapsed="false">
      <c r="Q652" s="64"/>
    </row>
    <row r="653" customFormat="false" ht="15" hidden="false" customHeight="false" outlineLevel="0" collapsed="false">
      <c r="Q653" s="64"/>
    </row>
    <row r="654" customFormat="false" ht="15" hidden="false" customHeight="false" outlineLevel="0" collapsed="false">
      <c r="Q654" s="64"/>
    </row>
    <row r="655" customFormat="false" ht="15" hidden="false" customHeight="false" outlineLevel="0" collapsed="false">
      <c r="Q655" s="64"/>
    </row>
    <row r="656" customFormat="false" ht="15" hidden="false" customHeight="false" outlineLevel="0" collapsed="false">
      <c r="Q656" s="64"/>
    </row>
    <row r="657" customFormat="false" ht="15" hidden="false" customHeight="false" outlineLevel="0" collapsed="false">
      <c r="Q657" s="64"/>
    </row>
    <row r="658" customFormat="false" ht="15" hidden="false" customHeight="false" outlineLevel="0" collapsed="false">
      <c r="Q658" s="64"/>
    </row>
    <row r="659" customFormat="false" ht="15" hidden="false" customHeight="false" outlineLevel="0" collapsed="false">
      <c r="Q659" s="64"/>
    </row>
    <row r="660" customFormat="false" ht="15" hidden="false" customHeight="false" outlineLevel="0" collapsed="false">
      <c r="Q660" s="64"/>
    </row>
    <row r="661" customFormat="false" ht="15" hidden="false" customHeight="false" outlineLevel="0" collapsed="false">
      <c r="Q661" s="64"/>
    </row>
    <row r="662" customFormat="false" ht="15" hidden="false" customHeight="false" outlineLevel="0" collapsed="false">
      <c r="Q662" s="64"/>
    </row>
    <row r="663" customFormat="false" ht="15" hidden="false" customHeight="false" outlineLevel="0" collapsed="false">
      <c r="Q663" s="64"/>
    </row>
    <row r="664" customFormat="false" ht="15" hidden="false" customHeight="false" outlineLevel="0" collapsed="false">
      <c r="Q664" s="64"/>
    </row>
    <row r="665" customFormat="false" ht="15" hidden="false" customHeight="false" outlineLevel="0" collapsed="false">
      <c r="Q665" s="64"/>
    </row>
    <row r="666" customFormat="false" ht="15" hidden="false" customHeight="false" outlineLevel="0" collapsed="false">
      <c r="Q666" s="64"/>
    </row>
    <row r="667" customFormat="false" ht="15" hidden="false" customHeight="false" outlineLevel="0" collapsed="false">
      <c r="Q667" s="64"/>
    </row>
    <row r="668" customFormat="false" ht="15" hidden="false" customHeight="false" outlineLevel="0" collapsed="false">
      <c r="Q668" s="64"/>
    </row>
    <row r="669" customFormat="false" ht="15" hidden="false" customHeight="false" outlineLevel="0" collapsed="false">
      <c r="Q669" s="64"/>
    </row>
    <row r="670" customFormat="false" ht="15" hidden="false" customHeight="false" outlineLevel="0" collapsed="false">
      <c r="Q670" s="64"/>
    </row>
    <row r="671" customFormat="false" ht="15" hidden="false" customHeight="false" outlineLevel="0" collapsed="false">
      <c r="Q671" s="64"/>
    </row>
    <row r="672" customFormat="false" ht="15" hidden="false" customHeight="false" outlineLevel="0" collapsed="false">
      <c r="Q672" s="64"/>
    </row>
    <row r="673" customFormat="false" ht="15" hidden="false" customHeight="false" outlineLevel="0" collapsed="false">
      <c r="Q673" s="64"/>
    </row>
    <row r="674" customFormat="false" ht="15" hidden="false" customHeight="false" outlineLevel="0" collapsed="false">
      <c r="Q674" s="64"/>
    </row>
    <row r="675" customFormat="false" ht="15" hidden="false" customHeight="false" outlineLevel="0" collapsed="false">
      <c r="Q675" s="64"/>
    </row>
    <row r="676" customFormat="false" ht="15" hidden="false" customHeight="false" outlineLevel="0" collapsed="false">
      <c r="Q676" s="64"/>
    </row>
    <row r="677" customFormat="false" ht="15" hidden="false" customHeight="false" outlineLevel="0" collapsed="false">
      <c r="Q677" s="64"/>
    </row>
    <row r="678" customFormat="false" ht="15" hidden="false" customHeight="false" outlineLevel="0" collapsed="false">
      <c r="Q678" s="64"/>
    </row>
    <row r="679" customFormat="false" ht="15" hidden="false" customHeight="false" outlineLevel="0" collapsed="false">
      <c r="Q679" s="64"/>
    </row>
    <row r="680" customFormat="false" ht="15" hidden="false" customHeight="false" outlineLevel="0" collapsed="false">
      <c r="Q680" s="64"/>
    </row>
    <row r="681" customFormat="false" ht="15" hidden="false" customHeight="false" outlineLevel="0" collapsed="false">
      <c r="Q681" s="64"/>
    </row>
    <row r="682" customFormat="false" ht="15" hidden="false" customHeight="false" outlineLevel="0" collapsed="false">
      <c r="Q682" s="64"/>
    </row>
    <row r="683" customFormat="false" ht="15" hidden="false" customHeight="false" outlineLevel="0" collapsed="false">
      <c r="Q683" s="64"/>
    </row>
    <row r="684" customFormat="false" ht="15" hidden="false" customHeight="false" outlineLevel="0" collapsed="false">
      <c r="Q684" s="64"/>
    </row>
    <row r="685" customFormat="false" ht="15" hidden="false" customHeight="false" outlineLevel="0" collapsed="false">
      <c r="Q685" s="64"/>
    </row>
    <row r="686" customFormat="false" ht="15" hidden="false" customHeight="false" outlineLevel="0" collapsed="false">
      <c r="Q686" s="64"/>
    </row>
    <row r="687" customFormat="false" ht="15" hidden="false" customHeight="false" outlineLevel="0" collapsed="false">
      <c r="Q687" s="64"/>
    </row>
    <row r="688" customFormat="false" ht="15" hidden="false" customHeight="false" outlineLevel="0" collapsed="false">
      <c r="Q688" s="64"/>
    </row>
    <row r="689" customFormat="false" ht="15" hidden="false" customHeight="false" outlineLevel="0" collapsed="false">
      <c r="Q689" s="64"/>
    </row>
    <row r="690" customFormat="false" ht="15" hidden="false" customHeight="false" outlineLevel="0" collapsed="false">
      <c r="Q690" s="64"/>
    </row>
    <row r="691" customFormat="false" ht="15" hidden="false" customHeight="false" outlineLevel="0" collapsed="false">
      <c r="Q691" s="64"/>
    </row>
    <row r="692" customFormat="false" ht="15" hidden="false" customHeight="false" outlineLevel="0" collapsed="false">
      <c r="Q692" s="64"/>
    </row>
    <row r="693" customFormat="false" ht="15" hidden="false" customHeight="false" outlineLevel="0" collapsed="false">
      <c r="Q693" s="64"/>
    </row>
    <row r="694" customFormat="false" ht="15" hidden="false" customHeight="false" outlineLevel="0" collapsed="false">
      <c r="Q694" s="64"/>
    </row>
    <row r="695" customFormat="false" ht="15" hidden="false" customHeight="false" outlineLevel="0" collapsed="false">
      <c r="Q695" s="64"/>
    </row>
    <row r="696" customFormat="false" ht="15" hidden="false" customHeight="false" outlineLevel="0" collapsed="false">
      <c r="Q696" s="64"/>
    </row>
    <row r="697" customFormat="false" ht="15" hidden="false" customHeight="false" outlineLevel="0" collapsed="false">
      <c r="Q697" s="64"/>
    </row>
    <row r="698" customFormat="false" ht="15" hidden="false" customHeight="false" outlineLevel="0" collapsed="false">
      <c r="Q698" s="64"/>
    </row>
    <row r="699" customFormat="false" ht="15" hidden="false" customHeight="false" outlineLevel="0" collapsed="false">
      <c r="Q699" s="64"/>
    </row>
    <row r="700" customFormat="false" ht="15" hidden="false" customHeight="false" outlineLevel="0" collapsed="false">
      <c r="Q700" s="64"/>
    </row>
    <row r="701" customFormat="false" ht="15" hidden="false" customHeight="false" outlineLevel="0" collapsed="false">
      <c r="Q701" s="64"/>
    </row>
    <row r="702" customFormat="false" ht="15" hidden="false" customHeight="false" outlineLevel="0" collapsed="false">
      <c r="Q702" s="64"/>
    </row>
    <row r="703" customFormat="false" ht="15" hidden="false" customHeight="false" outlineLevel="0" collapsed="false">
      <c r="Q703" s="64"/>
    </row>
    <row r="704" customFormat="false" ht="15" hidden="false" customHeight="false" outlineLevel="0" collapsed="false">
      <c r="Q704" s="64"/>
    </row>
    <row r="705" customFormat="false" ht="15" hidden="false" customHeight="false" outlineLevel="0" collapsed="false">
      <c r="Q705" s="64"/>
    </row>
    <row r="706" customFormat="false" ht="15" hidden="false" customHeight="false" outlineLevel="0" collapsed="false">
      <c r="Q706" s="64"/>
    </row>
    <row r="707" customFormat="false" ht="15" hidden="false" customHeight="false" outlineLevel="0" collapsed="false">
      <c r="Q707" s="64"/>
    </row>
    <row r="708" customFormat="false" ht="15" hidden="false" customHeight="false" outlineLevel="0" collapsed="false">
      <c r="Q708" s="64"/>
    </row>
    <row r="709" customFormat="false" ht="15" hidden="false" customHeight="false" outlineLevel="0" collapsed="false">
      <c r="Q709" s="64"/>
    </row>
    <row r="710" customFormat="false" ht="15" hidden="false" customHeight="false" outlineLevel="0" collapsed="false">
      <c r="Q710" s="64"/>
    </row>
    <row r="711" customFormat="false" ht="15" hidden="false" customHeight="false" outlineLevel="0" collapsed="false">
      <c r="Q711" s="64"/>
    </row>
    <row r="712" customFormat="false" ht="15" hidden="false" customHeight="false" outlineLevel="0" collapsed="false">
      <c r="Q712" s="64"/>
    </row>
    <row r="713" customFormat="false" ht="15" hidden="false" customHeight="false" outlineLevel="0" collapsed="false">
      <c r="Q713" s="64"/>
    </row>
    <row r="714" customFormat="false" ht="15" hidden="false" customHeight="false" outlineLevel="0" collapsed="false">
      <c r="Q714" s="64"/>
    </row>
    <row r="715" customFormat="false" ht="15" hidden="false" customHeight="false" outlineLevel="0" collapsed="false">
      <c r="Q715" s="64"/>
    </row>
    <row r="716" customFormat="false" ht="15" hidden="false" customHeight="false" outlineLevel="0" collapsed="false">
      <c r="Q716" s="64"/>
    </row>
    <row r="717" customFormat="false" ht="15" hidden="false" customHeight="false" outlineLevel="0" collapsed="false">
      <c r="Q717" s="64"/>
    </row>
    <row r="718" customFormat="false" ht="15" hidden="false" customHeight="false" outlineLevel="0" collapsed="false">
      <c r="Q718" s="64"/>
    </row>
    <row r="719" customFormat="false" ht="15" hidden="false" customHeight="false" outlineLevel="0" collapsed="false">
      <c r="Q719" s="64"/>
    </row>
    <row r="720" customFormat="false" ht="15" hidden="false" customHeight="false" outlineLevel="0" collapsed="false">
      <c r="Q720" s="64"/>
    </row>
    <row r="721" customFormat="false" ht="15" hidden="false" customHeight="false" outlineLevel="0" collapsed="false">
      <c r="Q721" s="64"/>
    </row>
    <row r="722" customFormat="false" ht="15" hidden="false" customHeight="false" outlineLevel="0" collapsed="false">
      <c r="Q722" s="64"/>
    </row>
    <row r="723" customFormat="false" ht="15" hidden="false" customHeight="false" outlineLevel="0" collapsed="false">
      <c r="Q723" s="64"/>
    </row>
    <row r="724" customFormat="false" ht="15" hidden="false" customHeight="false" outlineLevel="0" collapsed="false">
      <c r="Q724" s="64"/>
    </row>
    <row r="725" customFormat="false" ht="15" hidden="false" customHeight="false" outlineLevel="0" collapsed="false">
      <c r="Q725" s="64"/>
    </row>
    <row r="726" customFormat="false" ht="15" hidden="false" customHeight="false" outlineLevel="0" collapsed="false">
      <c r="Q726" s="64"/>
    </row>
    <row r="727" customFormat="false" ht="15" hidden="false" customHeight="false" outlineLevel="0" collapsed="false">
      <c r="Q727" s="64"/>
    </row>
    <row r="728" customFormat="false" ht="15" hidden="false" customHeight="false" outlineLevel="0" collapsed="false">
      <c r="Q728" s="64"/>
    </row>
    <row r="729" customFormat="false" ht="15" hidden="false" customHeight="false" outlineLevel="0" collapsed="false">
      <c r="Q729" s="64"/>
    </row>
    <row r="730" customFormat="false" ht="15" hidden="false" customHeight="false" outlineLevel="0" collapsed="false">
      <c r="Q730" s="64"/>
    </row>
    <row r="731" customFormat="false" ht="15" hidden="false" customHeight="false" outlineLevel="0" collapsed="false">
      <c r="Q731" s="64"/>
    </row>
    <row r="732" customFormat="false" ht="15" hidden="false" customHeight="false" outlineLevel="0" collapsed="false">
      <c r="Q732" s="64"/>
    </row>
    <row r="733" customFormat="false" ht="15" hidden="false" customHeight="false" outlineLevel="0" collapsed="false">
      <c r="Q733" s="64"/>
    </row>
    <row r="734" customFormat="false" ht="15" hidden="false" customHeight="false" outlineLevel="0" collapsed="false">
      <c r="Q734" s="64"/>
    </row>
    <row r="735" customFormat="false" ht="15" hidden="false" customHeight="false" outlineLevel="0" collapsed="false">
      <c r="Q735" s="64"/>
    </row>
    <row r="736" customFormat="false" ht="15" hidden="false" customHeight="false" outlineLevel="0" collapsed="false">
      <c r="Q736" s="64"/>
    </row>
    <row r="737" customFormat="false" ht="15" hidden="false" customHeight="false" outlineLevel="0" collapsed="false">
      <c r="Q737" s="64"/>
    </row>
    <row r="738" customFormat="false" ht="15" hidden="false" customHeight="false" outlineLevel="0" collapsed="false">
      <c r="Q738" s="64"/>
    </row>
    <row r="739" customFormat="false" ht="15" hidden="false" customHeight="false" outlineLevel="0" collapsed="false">
      <c r="Q739" s="64"/>
    </row>
    <row r="740" customFormat="false" ht="15" hidden="false" customHeight="false" outlineLevel="0" collapsed="false">
      <c r="Q740" s="64"/>
    </row>
    <row r="741" customFormat="false" ht="15" hidden="false" customHeight="false" outlineLevel="0" collapsed="false">
      <c r="Q741" s="64"/>
    </row>
    <row r="742" customFormat="false" ht="15" hidden="false" customHeight="false" outlineLevel="0" collapsed="false">
      <c r="Q742" s="64"/>
    </row>
    <row r="743" customFormat="false" ht="15" hidden="false" customHeight="false" outlineLevel="0" collapsed="false">
      <c r="Q743" s="64"/>
    </row>
    <row r="744" customFormat="false" ht="15" hidden="false" customHeight="false" outlineLevel="0" collapsed="false">
      <c r="Q744" s="64"/>
    </row>
    <row r="745" customFormat="false" ht="15" hidden="false" customHeight="false" outlineLevel="0" collapsed="false">
      <c r="Q745" s="64"/>
    </row>
    <row r="746" customFormat="false" ht="15" hidden="false" customHeight="false" outlineLevel="0" collapsed="false">
      <c r="Q746" s="64"/>
    </row>
    <row r="747" customFormat="false" ht="15" hidden="false" customHeight="false" outlineLevel="0" collapsed="false">
      <c r="Q747" s="64"/>
    </row>
    <row r="748" customFormat="false" ht="15" hidden="false" customHeight="false" outlineLevel="0" collapsed="false">
      <c r="Q748" s="64"/>
    </row>
    <row r="749" customFormat="false" ht="15" hidden="false" customHeight="false" outlineLevel="0" collapsed="false">
      <c r="Q749" s="64"/>
    </row>
    <row r="750" customFormat="false" ht="15" hidden="false" customHeight="false" outlineLevel="0" collapsed="false">
      <c r="Q750" s="64"/>
    </row>
    <row r="751" customFormat="false" ht="15" hidden="false" customHeight="false" outlineLevel="0" collapsed="false">
      <c r="Q751" s="64"/>
    </row>
    <row r="752" customFormat="false" ht="15" hidden="false" customHeight="false" outlineLevel="0" collapsed="false">
      <c r="Q752" s="64"/>
    </row>
    <row r="753" customFormat="false" ht="15" hidden="false" customHeight="false" outlineLevel="0" collapsed="false">
      <c r="Q753" s="64"/>
    </row>
    <row r="754" customFormat="false" ht="15" hidden="false" customHeight="false" outlineLevel="0" collapsed="false">
      <c r="Q754" s="64"/>
    </row>
    <row r="755" customFormat="false" ht="15" hidden="false" customHeight="false" outlineLevel="0" collapsed="false">
      <c r="Q755" s="64"/>
    </row>
    <row r="756" customFormat="false" ht="15" hidden="false" customHeight="false" outlineLevel="0" collapsed="false">
      <c r="Q756" s="64"/>
    </row>
    <row r="757" customFormat="false" ht="15" hidden="false" customHeight="false" outlineLevel="0" collapsed="false">
      <c r="Q757" s="64"/>
    </row>
    <row r="758" customFormat="false" ht="15" hidden="false" customHeight="false" outlineLevel="0" collapsed="false">
      <c r="Q758" s="64"/>
    </row>
    <row r="759" customFormat="false" ht="15" hidden="false" customHeight="false" outlineLevel="0" collapsed="false">
      <c r="Q759" s="64"/>
    </row>
    <row r="760" customFormat="false" ht="15" hidden="false" customHeight="false" outlineLevel="0" collapsed="false">
      <c r="Q760" s="64"/>
    </row>
    <row r="761" customFormat="false" ht="15" hidden="false" customHeight="false" outlineLevel="0" collapsed="false">
      <c r="Q761" s="64"/>
    </row>
    <row r="762" customFormat="false" ht="15" hidden="false" customHeight="false" outlineLevel="0" collapsed="false">
      <c r="Q762" s="64"/>
    </row>
    <row r="763" customFormat="false" ht="15" hidden="false" customHeight="false" outlineLevel="0" collapsed="false">
      <c r="Q763" s="64"/>
    </row>
    <row r="764" customFormat="false" ht="15" hidden="false" customHeight="false" outlineLevel="0" collapsed="false">
      <c r="Q764" s="64"/>
    </row>
    <row r="765" customFormat="false" ht="15" hidden="false" customHeight="false" outlineLevel="0" collapsed="false">
      <c r="Q765" s="64"/>
    </row>
    <row r="766" customFormat="false" ht="15" hidden="false" customHeight="false" outlineLevel="0" collapsed="false">
      <c r="Q766" s="64"/>
    </row>
    <row r="767" customFormat="false" ht="15" hidden="false" customHeight="false" outlineLevel="0" collapsed="false">
      <c r="Q767" s="64"/>
    </row>
    <row r="768" customFormat="false" ht="15" hidden="false" customHeight="false" outlineLevel="0" collapsed="false">
      <c r="Q768" s="64"/>
    </row>
    <row r="769" customFormat="false" ht="15" hidden="false" customHeight="false" outlineLevel="0" collapsed="false">
      <c r="Q769" s="64"/>
    </row>
    <row r="770" customFormat="false" ht="15" hidden="false" customHeight="false" outlineLevel="0" collapsed="false">
      <c r="Q770" s="64"/>
    </row>
    <row r="771" customFormat="false" ht="15" hidden="false" customHeight="false" outlineLevel="0" collapsed="false">
      <c r="Q771" s="64"/>
    </row>
    <row r="772" customFormat="false" ht="15" hidden="false" customHeight="false" outlineLevel="0" collapsed="false">
      <c r="Q772" s="64"/>
    </row>
    <row r="773" customFormat="false" ht="15" hidden="false" customHeight="false" outlineLevel="0" collapsed="false">
      <c r="Q773" s="64"/>
    </row>
    <row r="774" customFormat="false" ht="15" hidden="false" customHeight="false" outlineLevel="0" collapsed="false">
      <c r="Q774" s="64"/>
    </row>
    <row r="775" customFormat="false" ht="15" hidden="false" customHeight="false" outlineLevel="0" collapsed="false">
      <c r="Q775" s="64"/>
    </row>
    <row r="776" customFormat="false" ht="15" hidden="false" customHeight="false" outlineLevel="0" collapsed="false">
      <c r="Q776" s="64"/>
    </row>
    <row r="777" customFormat="false" ht="15" hidden="false" customHeight="false" outlineLevel="0" collapsed="false">
      <c r="Q777" s="64"/>
    </row>
    <row r="778" customFormat="false" ht="15" hidden="false" customHeight="false" outlineLevel="0" collapsed="false">
      <c r="Q778" s="64"/>
    </row>
    <row r="779" customFormat="false" ht="15" hidden="false" customHeight="false" outlineLevel="0" collapsed="false">
      <c r="Q779" s="64"/>
    </row>
    <row r="780" customFormat="false" ht="15" hidden="false" customHeight="false" outlineLevel="0" collapsed="false">
      <c r="Q780" s="64"/>
    </row>
    <row r="781" customFormat="false" ht="15" hidden="false" customHeight="false" outlineLevel="0" collapsed="false">
      <c r="Q781" s="64"/>
    </row>
    <row r="782" customFormat="false" ht="15" hidden="false" customHeight="false" outlineLevel="0" collapsed="false">
      <c r="Q782" s="64"/>
    </row>
    <row r="783" customFormat="false" ht="15" hidden="false" customHeight="false" outlineLevel="0" collapsed="false">
      <c r="Q783" s="64"/>
    </row>
    <row r="784" customFormat="false" ht="15" hidden="false" customHeight="false" outlineLevel="0" collapsed="false">
      <c r="Q784" s="64"/>
    </row>
    <row r="785" customFormat="false" ht="15" hidden="false" customHeight="false" outlineLevel="0" collapsed="false">
      <c r="Q785" s="64"/>
    </row>
    <row r="786" customFormat="false" ht="15" hidden="false" customHeight="false" outlineLevel="0" collapsed="false">
      <c r="Q786" s="64"/>
    </row>
    <row r="787" customFormat="false" ht="15" hidden="false" customHeight="false" outlineLevel="0" collapsed="false">
      <c r="Q787" s="64"/>
    </row>
    <row r="788" customFormat="false" ht="15" hidden="false" customHeight="false" outlineLevel="0" collapsed="false">
      <c r="Q788" s="64"/>
    </row>
    <row r="789" customFormat="false" ht="15" hidden="false" customHeight="false" outlineLevel="0" collapsed="false">
      <c r="Q789" s="64"/>
    </row>
    <row r="790" customFormat="false" ht="15" hidden="false" customHeight="false" outlineLevel="0" collapsed="false">
      <c r="Q790" s="64"/>
    </row>
    <row r="791" customFormat="false" ht="15" hidden="false" customHeight="false" outlineLevel="0" collapsed="false">
      <c r="Q791" s="64"/>
    </row>
    <row r="792" customFormat="false" ht="15" hidden="false" customHeight="false" outlineLevel="0" collapsed="false">
      <c r="Q792" s="64"/>
    </row>
    <row r="793" customFormat="false" ht="15" hidden="false" customHeight="false" outlineLevel="0" collapsed="false">
      <c r="Q793" s="64"/>
    </row>
    <row r="794" customFormat="false" ht="15" hidden="false" customHeight="false" outlineLevel="0" collapsed="false">
      <c r="Q794" s="64"/>
    </row>
    <row r="795" customFormat="false" ht="15" hidden="false" customHeight="false" outlineLevel="0" collapsed="false">
      <c r="Q795" s="64"/>
    </row>
    <row r="796" customFormat="false" ht="15" hidden="false" customHeight="false" outlineLevel="0" collapsed="false">
      <c r="Q796" s="64"/>
    </row>
    <row r="797" customFormat="false" ht="15" hidden="false" customHeight="false" outlineLevel="0" collapsed="false">
      <c r="Q797" s="64"/>
    </row>
    <row r="798" customFormat="false" ht="15" hidden="false" customHeight="false" outlineLevel="0" collapsed="false">
      <c r="Q798" s="64"/>
    </row>
    <row r="799" customFormat="false" ht="15" hidden="false" customHeight="false" outlineLevel="0" collapsed="false">
      <c r="Q799" s="64"/>
    </row>
    <row r="800" customFormat="false" ht="15" hidden="false" customHeight="false" outlineLevel="0" collapsed="false">
      <c r="Q800" s="64"/>
    </row>
    <row r="801" customFormat="false" ht="15" hidden="false" customHeight="false" outlineLevel="0" collapsed="false">
      <c r="Q801" s="64"/>
    </row>
    <row r="802" customFormat="false" ht="15" hidden="false" customHeight="false" outlineLevel="0" collapsed="false">
      <c r="Q802" s="64"/>
    </row>
    <row r="803" customFormat="false" ht="15" hidden="false" customHeight="false" outlineLevel="0" collapsed="false">
      <c r="Q803" s="64"/>
    </row>
    <row r="804" customFormat="false" ht="15" hidden="false" customHeight="false" outlineLevel="0" collapsed="false">
      <c r="Q804" s="64"/>
    </row>
    <row r="805" customFormat="false" ht="15" hidden="false" customHeight="false" outlineLevel="0" collapsed="false">
      <c r="Q805" s="64"/>
    </row>
    <row r="806" customFormat="false" ht="15" hidden="false" customHeight="false" outlineLevel="0" collapsed="false">
      <c r="Q806" s="64"/>
    </row>
    <row r="807" customFormat="false" ht="15" hidden="false" customHeight="false" outlineLevel="0" collapsed="false">
      <c r="Q807" s="64"/>
    </row>
    <row r="808" customFormat="false" ht="15" hidden="false" customHeight="false" outlineLevel="0" collapsed="false">
      <c r="Q808" s="64"/>
    </row>
    <row r="809" customFormat="false" ht="15" hidden="false" customHeight="false" outlineLevel="0" collapsed="false">
      <c r="Q809" s="64"/>
    </row>
    <row r="810" customFormat="false" ht="15" hidden="false" customHeight="false" outlineLevel="0" collapsed="false">
      <c r="Q810" s="64"/>
    </row>
    <row r="811" customFormat="false" ht="15" hidden="false" customHeight="false" outlineLevel="0" collapsed="false">
      <c r="Q811" s="64"/>
    </row>
    <row r="812" customFormat="false" ht="15" hidden="false" customHeight="false" outlineLevel="0" collapsed="false">
      <c r="Q812" s="64"/>
    </row>
    <row r="813" customFormat="false" ht="15" hidden="false" customHeight="false" outlineLevel="0" collapsed="false">
      <c r="Q813" s="64"/>
    </row>
    <row r="814" customFormat="false" ht="15" hidden="false" customHeight="false" outlineLevel="0" collapsed="false">
      <c r="Q814" s="64"/>
    </row>
    <row r="815" customFormat="false" ht="15" hidden="false" customHeight="false" outlineLevel="0" collapsed="false">
      <c r="Q815" s="64"/>
    </row>
    <row r="816" customFormat="false" ht="15" hidden="false" customHeight="false" outlineLevel="0" collapsed="false">
      <c r="Q816" s="64"/>
    </row>
    <row r="817" customFormat="false" ht="15" hidden="false" customHeight="false" outlineLevel="0" collapsed="false">
      <c r="Q817" s="64"/>
    </row>
    <row r="818" customFormat="false" ht="15" hidden="false" customHeight="false" outlineLevel="0" collapsed="false">
      <c r="Q818" s="64"/>
    </row>
    <row r="819" customFormat="false" ht="15" hidden="false" customHeight="false" outlineLevel="0" collapsed="false">
      <c r="Q819" s="64"/>
    </row>
    <row r="820" customFormat="false" ht="15" hidden="false" customHeight="false" outlineLevel="0" collapsed="false">
      <c r="Q820" s="64"/>
    </row>
    <row r="821" customFormat="false" ht="15" hidden="false" customHeight="false" outlineLevel="0" collapsed="false">
      <c r="Q821" s="64"/>
    </row>
    <row r="822" customFormat="false" ht="15" hidden="false" customHeight="false" outlineLevel="0" collapsed="false">
      <c r="Q822" s="64"/>
    </row>
    <row r="823" customFormat="false" ht="15" hidden="false" customHeight="false" outlineLevel="0" collapsed="false">
      <c r="Q823" s="64"/>
    </row>
    <row r="824" customFormat="false" ht="15" hidden="false" customHeight="false" outlineLevel="0" collapsed="false">
      <c r="Q824" s="64"/>
    </row>
    <row r="825" customFormat="false" ht="15" hidden="false" customHeight="false" outlineLevel="0" collapsed="false">
      <c r="Q825" s="64"/>
    </row>
    <row r="826" customFormat="false" ht="15" hidden="false" customHeight="false" outlineLevel="0" collapsed="false">
      <c r="Q826" s="64"/>
    </row>
    <row r="827" customFormat="false" ht="15" hidden="false" customHeight="false" outlineLevel="0" collapsed="false">
      <c r="Q827" s="64"/>
    </row>
    <row r="828" customFormat="false" ht="15" hidden="false" customHeight="false" outlineLevel="0" collapsed="false">
      <c r="Q828" s="64"/>
    </row>
    <row r="829" customFormat="false" ht="15" hidden="false" customHeight="false" outlineLevel="0" collapsed="false">
      <c r="Q829" s="64"/>
    </row>
    <row r="830" customFormat="false" ht="15" hidden="false" customHeight="false" outlineLevel="0" collapsed="false">
      <c r="Q830" s="64"/>
    </row>
    <row r="831" customFormat="false" ht="15" hidden="false" customHeight="false" outlineLevel="0" collapsed="false">
      <c r="Q831" s="64"/>
    </row>
    <row r="832" customFormat="false" ht="15" hidden="false" customHeight="false" outlineLevel="0" collapsed="false">
      <c r="Q832" s="64"/>
    </row>
    <row r="833" customFormat="false" ht="15" hidden="false" customHeight="false" outlineLevel="0" collapsed="false">
      <c r="Q833" s="64"/>
    </row>
    <row r="834" customFormat="false" ht="15" hidden="false" customHeight="false" outlineLevel="0" collapsed="false">
      <c r="Q834" s="64"/>
    </row>
    <row r="835" customFormat="false" ht="15" hidden="false" customHeight="false" outlineLevel="0" collapsed="false">
      <c r="Q835" s="64"/>
    </row>
    <row r="836" customFormat="false" ht="15" hidden="false" customHeight="false" outlineLevel="0" collapsed="false">
      <c r="Q836" s="64"/>
    </row>
    <row r="837" customFormat="false" ht="15" hidden="false" customHeight="false" outlineLevel="0" collapsed="false">
      <c r="Q837" s="64"/>
    </row>
    <row r="838" customFormat="false" ht="15" hidden="false" customHeight="false" outlineLevel="0" collapsed="false">
      <c r="Q838" s="64"/>
    </row>
    <row r="839" customFormat="false" ht="15" hidden="false" customHeight="false" outlineLevel="0" collapsed="false">
      <c r="Q839" s="64"/>
    </row>
    <row r="840" customFormat="false" ht="15" hidden="false" customHeight="false" outlineLevel="0" collapsed="false">
      <c r="Q840" s="64"/>
    </row>
    <row r="841" customFormat="false" ht="15" hidden="false" customHeight="false" outlineLevel="0" collapsed="false">
      <c r="Q841" s="64"/>
    </row>
    <row r="842" customFormat="false" ht="15" hidden="false" customHeight="false" outlineLevel="0" collapsed="false">
      <c r="Q842" s="64"/>
    </row>
    <row r="843" customFormat="false" ht="15" hidden="false" customHeight="false" outlineLevel="0" collapsed="false">
      <c r="Q843" s="64"/>
    </row>
    <row r="844" customFormat="false" ht="15" hidden="false" customHeight="false" outlineLevel="0" collapsed="false">
      <c r="Q844" s="64"/>
    </row>
    <row r="845" customFormat="false" ht="15" hidden="false" customHeight="false" outlineLevel="0" collapsed="false">
      <c r="Q845" s="64"/>
    </row>
    <row r="846" customFormat="false" ht="15" hidden="false" customHeight="false" outlineLevel="0" collapsed="false">
      <c r="Q846" s="64"/>
    </row>
    <row r="847" customFormat="false" ht="15" hidden="false" customHeight="false" outlineLevel="0" collapsed="false">
      <c r="Q847" s="64"/>
    </row>
    <row r="848" customFormat="false" ht="15" hidden="false" customHeight="false" outlineLevel="0" collapsed="false">
      <c r="Q848" s="64"/>
    </row>
    <row r="849" customFormat="false" ht="15" hidden="false" customHeight="false" outlineLevel="0" collapsed="false">
      <c r="Q849" s="64"/>
    </row>
    <row r="850" customFormat="false" ht="15" hidden="false" customHeight="false" outlineLevel="0" collapsed="false">
      <c r="Q850" s="64"/>
    </row>
    <row r="851" customFormat="false" ht="15" hidden="false" customHeight="false" outlineLevel="0" collapsed="false">
      <c r="Q851" s="64"/>
    </row>
    <row r="852" customFormat="false" ht="15" hidden="false" customHeight="false" outlineLevel="0" collapsed="false">
      <c r="Q852" s="64"/>
    </row>
    <row r="853" customFormat="false" ht="15" hidden="false" customHeight="false" outlineLevel="0" collapsed="false">
      <c r="Q853" s="64"/>
    </row>
    <row r="854" customFormat="false" ht="15" hidden="false" customHeight="false" outlineLevel="0" collapsed="false">
      <c r="Q854" s="64"/>
    </row>
    <row r="855" customFormat="false" ht="15" hidden="false" customHeight="false" outlineLevel="0" collapsed="false">
      <c r="Q855" s="64"/>
    </row>
    <row r="856" customFormat="false" ht="15" hidden="false" customHeight="false" outlineLevel="0" collapsed="false">
      <c r="Q856" s="64"/>
    </row>
    <row r="857" customFormat="false" ht="15" hidden="false" customHeight="false" outlineLevel="0" collapsed="false">
      <c r="Q857" s="64"/>
    </row>
    <row r="858" customFormat="false" ht="15" hidden="false" customHeight="false" outlineLevel="0" collapsed="false">
      <c r="Q858" s="64"/>
    </row>
    <row r="859" customFormat="false" ht="15" hidden="false" customHeight="false" outlineLevel="0" collapsed="false">
      <c r="Q859" s="64"/>
    </row>
    <row r="860" customFormat="false" ht="15" hidden="false" customHeight="false" outlineLevel="0" collapsed="false">
      <c r="Q860" s="64"/>
    </row>
    <row r="861" customFormat="false" ht="15" hidden="false" customHeight="false" outlineLevel="0" collapsed="false">
      <c r="Q861" s="64"/>
    </row>
    <row r="862" customFormat="false" ht="15" hidden="false" customHeight="false" outlineLevel="0" collapsed="false">
      <c r="Q862" s="64"/>
    </row>
    <row r="863" customFormat="false" ht="15" hidden="false" customHeight="false" outlineLevel="0" collapsed="false">
      <c r="Q863" s="64"/>
    </row>
    <row r="864" customFormat="false" ht="15" hidden="false" customHeight="false" outlineLevel="0" collapsed="false">
      <c r="Q864" s="64"/>
    </row>
    <row r="865" customFormat="false" ht="15" hidden="false" customHeight="false" outlineLevel="0" collapsed="false">
      <c r="Q865" s="64"/>
    </row>
    <row r="866" customFormat="false" ht="15" hidden="false" customHeight="false" outlineLevel="0" collapsed="false">
      <c r="Q866" s="64"/>
    </row>
    <row r="867" customFormat="false" ht="15" hidden="false" customHeight="false" outlineLevel="0" collapsed="false">
      <c r="Q867" s="64"/>
    </row>
    <row r="868" customFormat="false" ht="15" hidden="false" customHeight="false" outlineLevel="0" collapsed="false">
      <c r="Q868" s="64"/>
    </row>
    <row r="869" customFormat="false" ht="15" hidden="false" customHeight="false" outlineLevel="0" collapsed="false">
      <c r="Q869" s="64"/>
    </row>
    <row r="870" customFormat="false" ht="15" hidden="false" customHeight="false" outlineLevel="0" collapsed="false">
      <c r="Q870" s="64"/>
    </row>
    <row r="871" customFormat="false" ht="15" hidden="false" customHeight="false" outlineLevel="0" collapsed="false">
      <c r="Q871" s="64"/>
    </row>
    <row r="872" customFormat="false" ht="15" hidden="false" customHeight="false" outlineLevel="0" collapsed="false">
      <c r="Q872" s="64"/>
    </row>
    <row r="873" customFormat="false" ht="15" hidden="false" customHeight="false" outlineLevel="0" collapsed="false">
      <c r="Q873" s="64"/>
    </row>
    <row r="874" customFormat="false" ht="15" hidden="false" customHeight="false" outlineLevel="0" collapsed="false">
      <c r="Q874" s="64"/>
    </row>
    <row r="875" customFormat="false" ht="15" hidden="false" customHeight="false" outlineLevel="0" collapsed="false">
      <c r="Q875" s="64"/>
    </row>
    <row r="876" customFormat="false" ht="15" hidden="false" customHeight="false" outlineLevel="0" collapsed="false">
      <c r="Q876" s="64"/>
    </row>
    <row r="877" customFormat="false" ht="15" hidden="false" customHeight="false" outlineLevel="0" collapsed="false">
      <c r="Q877" s="64"/>
    </row>
    <row r="878" customFormat="false" ht="15" hidden="false" customHeight="false" outlineLevel="0" collapsed="false">
      <c r="Q878" s="64"/>
    </row>
    <row r="879" customFormat="false" ht="15" hidden="false" customHeight="false" outlineLevel="0" collapsed="false">
      <c r="Q879" s="64"/>
    </row>
    <row r="880" customFormat="false" ht="15" hidden="false" customHeight="false" outlineLevel="0" collapsed="false">
      <c r="Q880" s="64"/>
    </row>
    <row r="881" customFormat="false" ht="15" hidden="false" customHeight="false" outlineLevel="0" collapsed="false">
      <c r="Q881" s="64"/>
    </row>
    <row r="882" customFormat="false" ht="15" hidden="false" customHeight="false" outlineLevel="0" collapsed="false">
      <c r="Q882" s="64"/>
    </row>
    <row r="883" customFormat="false" ht="15" hidden="false" customHeight="false" outlineLevel="0" collapsed="false">
      <c r="Q883" s="64"/>
    </row>
    <row r="884" customFormat="false" ht="15" hidden="false" customHeight="false" outlineLevel="0" collapsed="false">
      <c r="Q884" s="64"/>
    </row>
    <row r="885" customFormat="false" ht="15" hidden="false" customHeight="false" outlineLevel="0" collapsed="false">
      <c r="Q885" s="64"/>
    </row>
    <row r="886" customFormat="false" ht="15" hidden="false" customHeight="false" outlineLevel="0" collapsed="false">
      <c r="Q886" s="64"/>
    </row>
    <row r="887" customFormat="false" ht="15" hidden="false" customHeight="false" outlineLevel="0" collapsed="false">
      <c r="Q887" s="64"/>
    </row>
    <row r="888" customFormat="false" ht="15" hidden="false" customHeight="false" outlineLevel="0" collapsed="false">
      <c r="Q888" s="64"/>
    </row>
    <row r="889" customFormat="false" ht="15" hidden="false" customHeight="false" outlineLevel="0" collapsed="false">
      <c r="Q889" s="64"/>
    </row>
    <row r="890" customFormat="false" ht="15" hidden="false" customHeight="false" outlineLevel="0" collapsed="false">
      <c r="Q890" s="64"/>
    </row>
    <row r="891" customFormat="false" ht="15" hidden="false" customHeight="false" outlineLevel="0" collapsed="false">
      <c r="Q891" s="64"/>
    </row>
    <row r="892" customFormat="false" ht="15" hidden="false" customHeight="false" outlineLevel="0" collapsed="false">
      <c r="Q892" s="64"/>
    </row>
    <row r="893" customFormat="false" ht="15" hidden="false" customHeight="false" outlineLevel="0" collapsed="false">
      <c r="Q893" s="64"/>
    </row>
    <row r="894" customFormat="false" ht="15" hidden="false" customHeight="false" outlineLevel="0" collapsed="false">
      <c r="Q894" s="64"/>
    </row>
    <row r="895" customFormat="false" ht="15" hidden="false" customHeight="false" outlineLevel="0" collapsed="false">
      <c r="Q895" s="64"/>
    </row>
    <row r="896" customFormat="false" ht="15" hidden="false" customHeight="false" outlineLevel="0" collapsed="false">
      <c r="Q896" s="64"/>
    </row>
    <row r="897" customFormat="false" ht="15" hidden="false" customHeight="false" outlineLevel="0" collapsed="false">
      <c r="Q897" s="64"/>
    </row>
    <row r="898" customFormat="false" ht="15" hidden="false" customHeight="false" outlineLevel="0" collapsed="false">
      <c r="Q898" s="64"/>
    </row>
    <row r="899" customFormat="false" ht="15" hidden="false" customHeight="false" outlineLevel="0" collapsed="false">
      <c r="Q899" s="64"/>
    </row>
    <row r="900" customFormat="false" ht="15" hidden="false" customHeight="false" outlineLevel="0" collapsed="false">
      <c r="Q900" s="64"/>
    </row>
    <row r="901" customFormat="false" ht="15" hidden="false" customHeight="false" outlineLevel="0" collapsed="false">
      <c r="Q901" s="64"/>
    </row>
    <row r="902" customFormat="false" ht="15" hidden="false" customHeight="false" outlineLevel="0" collapsed="false">
      <c r="Q902" s="64"/>
    </row>
    <row r="903" customFormat="false" ht="15" hidden="false" customHeight="false" outlineLevel="0" collapsed="false">
      <c r="Q903" s="64"/>
    </row>
    <row r="904" customFormat="false" ht="15" hidden="false" customHeight="false" outlineLevel="0" collapsed="false">
      <c r="Q904" s="64"/>
    </row>
    <row r="905" customFormat="false" ht="15" hidden="false" customHeight="false" outlineLevel="0" collapsed="false">
      <c r="Q905" s="64"/>
    </row>
    <row r="906" customFormat="false" ht="15" hidden="false" customHeight="false" outlineLevel="0" collapsed="false">
      <c r="Q906" s="64"/>
    </row>
    <row r="907" customFormat="false" ht="15" hidden="false" customHeight="false" outlineLevel="0" collapsed="false">
      <c r="Q907" s="64"/>
    </row>
    <row r="908" customFormat="false" ht="15" hidden="false" customHeight="false" outlineLevel="0" collapsed="false">
      <c r="Q908" s="64"/>
    </row>
    <row r="909" customFormat="false" ht="15" hidden="false" customHeight="false" outlineLevel="0" collapsed="false">
      <c r="Q909" s="64"/>
    </row>
    <row r="910" customFormat="false" ht="15" hidden="false" customHeight="false" outlineLevel="0" collapsed="false">
      <c r="Q910" s="64"/>
    </row>
    <row r="911" customFormat="false" ht="15" hidden="false" customHeight="false" outlineLevel="0" collapsed="false">
      <c r="Q911" s="64"/>
    </row>
    <row r="912" customFormat="false" ht="15" hidden="false" customHeight="false" outlineLevel="0" collapsed="false">
      <c r="Q912" s="64"/>
    </row>
    <row r="913" customFormat="false" ht="15" hidden="false" customHeight="false" outlineLevel="0" collapsed="false">
      <c r="Q913" s="64"/>
    </row>
    <row r="914" customFormat="false" ht="15" hidden="false" customHeight="false" outlineLevel="0" collapsed="false">
      <c r="Q914" s="64"/>
    </row>
    <row r="915" customFormat="false" ht="15" hidden="false" customHeight="false" outlineLevel="0" collapsed="false">
      <c r="Q915" s="64"/>
    </row>
    <row r="916" customFormat="false" ht="15" hidden="false" customHeight="false" outlineLevel="0" collapsed="false">
      <c r="Q916" s="64"/>
    </row>
    <row r="917" customFormat="false" ht="15" hidden="false" customHeight="false" outlineLevel="0" collapsed="false">
      <c r="Q917" s="64"/>
    </row>
    <row r="918" customFormat="false" ht="15" hidden="false" customHeight="false" outlineLevel="0" collapsed="false">
      <c r="Q918" s="64"/>
    </row>
    <row r="919" customFormat="false" ht="15" hidden="false" customHeight="false" outlineLevel="0" collapsed="false">
      <c r="Q919" s="64"/>
    </row>
    <row r="920" customFormat="false" ht="15" hidden="false" customHeight="false" outlineLevel="0" collapsed="false">
      <c r="Q920" s="64"/>
    </row>
    <row r="921" customFormat="false" ht="15" hidden="false" customHeight="false" outlineLevel="0" collapsed="false">
      <c r="Q921" s="64"/>
    </row>
    <row r="922" customFormat="false" ht="15" hidden="false" customHeight="false" outlineLevel="0" collapsed="false">
      <c r="Q922" s="64"/>
    </row>
    <row r="923" customFormat="false" ht="15" hidden="false" customHeight="false" outlineLevel="0" collapsed="false">
      <c r="Q923" s="64"/>
    </row>
    <row r="924" customFormat="false" ht="15" hidden="false" customHeight="false" outlineLevel="0" collapsed="false">
      <c r="Q924" s="64"/>
    </row>
    <row r="925" customFormat="false" ht="15" hidden="false" customHeight="false" outlineLevel="0" collapsed="false">
      <c r="Q925" s="64"/>
    </row>
    <row r="926" customFormat="false" ht="15" hidden="false" customHeight="false" outlineLevel="0" collapsed="false">
      <c r="Q926" s="64"/>
    </row>
    <row r="927" customFormat="false" ht="15" hidden="false" customHeight="false" outlineLevel="0" collapsed="false">
      <c r="Q927" s="64"/>
    </row>
    <row r="928" customFormat="false" ht="15" hidden="false" customHeight="false" outlineLevel="0" collapsed="false">
      <c r="Q928" s="64"/>
    </row>
    <row r="929" customFormat="false" ht="15" hidden="false" customHeight="false" outlineLevel="0" collapsed="false">
      <c r="Q929" s="64"/>
    </row>
    <row r="930" customFormat="false" ht="15" hidden="false" customHeight="false" outlineLevel="0" collapsed="false">
      <c r="Q930" s="64"/>
    </row>
    <row r="931" customFormat="false" ht="15" hidden="false" customHeight="false" outlineLevel="0" collapsed="false">
      <c r="Q931" s="64"/>
    </row>
    <row r="932" customFormat="false" ht="15" hidden="false" customHeight="false" outlineLevel="0" collapsed="false">
      <c r="Q932" s="64"/>
    </row>
    <row r="933" customFormat="false" ht="15" hidden="false" customHeight="false" outlineLevel="0" collapsed="false">
      <c r="Q933" s="64"/>
    </row>
    <row r="934" customFormat="false" ht="15" hidden="false" customHeight="false" outlineLevel="0" collapsed="false">
      <c r="Q934" s="64"/>
    </row>
    <row r="935" customFormat="false" ht="15" hidden="false" customHeight="false" outlineLevel="0" collapsed="false">
      <c r="Q935" s="64"/>
    </row>
    <row r="936" customFormat="false" ht="15" hidden="false" customHeight="false" outlineLevel="0" collapsed="false">
      <c r="Q936" s="64"/>
    </row>
    <row r="937" customFormat="false" ht="15" hidden="false" customHeight="false" outlineLevel="0" collapsed="false">
      <c r="Q937" s="64"/>
    </row>
    <row r="938" customFormat="false" ht="15" hidden="false" customHeight="false" outlineLevel="0" collapsed="false">
      <c r="Q938" s="64"/>
    </row>
    <row r="939" customFormat="false" ht="15" hidden="false" customHeight="false" outlineLevel="0" collapsed="false">
      <c r="Q939" s="64"/>
    </row>
    <row r="940" customFormat="false" ht="15" hidden="false" customHeight="false" outlineLevel="0" collapsed="false">
      <c r="Q940" s="64"/>
    </row>
    <row r="941" customFormat="false" ht="15" hidden="false" customHeight="false" outlineLevel="0" collapsed="false">
      <c r="Q941" s="64"/>
    </row>
    <row r="942" customFormat="false" ht="15" hidden="false" customHeight="false" outlineLevel="0" collapsed="false">
      <c r="Q942" s="64"/>
    </row>
    <row r="943" customFormat="false" ht="15" hidden="false" customHeight="false" outlineLevel="0" collapsed="false">
      <c r="Q943" s="64"/>
    </row>
    <row r="944" customFormat="false" ht="15" hidden="false" customHeight="false" outlineLevel="0" collapsed="false">
      <c r="Q944" s="64"/>
    </row>
    <row r="945" customFormat="false" ht="15" hidden="false" customHeight="false" outlineLevel="0" collapsed="false">
      <c r="Q945" s="64"/>
    </row>
    <row r="946" customFormat="false" ht="15" hidden="false" customHeight="false" outlineLevel="0" collapsed="false">
      <c r="Q946" s="64"/>
    </row>
    <row r="947" customFormat="false" ht="15" hidden="false" customHeight="false" outlineLevel="0" collapsed="false">
      <c r="Q947" s="64"/>
    </row>
    <row r="948" customFormat="false" ht="15" hidden="false" customHeight="false" outlineLevel="0" collapsed="false">
      <c r="Q948" s="64"/>
    </row>
    <row r="949" customFormat="false" ht="15" hidden="false" customHeight="false" outlineLevel="0" collapsed="false">
      <c r="Q949" s="64"/>
    </row>
    <row r="950" customFormat="false" ht="15" hidden="false" customHeight="false" outlineLevel="0" collapsed="false">
      <c r="Q950" s="64"/>
    </row>
    <row r="951" customFormat="false" ht="15" hidden="false" customHeight="false" outlineLevel="0" collapsed="false">
      <c r="Q951" s="64"/>
    </row>
    <row r="952" customFormat="false" ht="15" hidden="false" customHeight="false" outlineLevel="0" collapsed="false">
      <c r="Q952" s="64"/>
    </row>
    <row r="953" customFormat="false" ht="15" hidden="false" customHeight="false" outlineLevel="0" collapsed="false">
      <c r="Q953" s="64"/>
    </row>
    <row r="954" customFormat="false" ht="15" hidden="false" customHeight="false" outlineLevel="0" collapsed="false">
      <c r="Q954" s="64"/>
    </row>
    <row r="955" customFormat="false" ht="15" hidden="false" customHeight="false" outlineLevel="0" collapsed="false">
      <c r="Q955" s="64"/>
    </row>
    <row r="956" customFormat="false" ht="15" hidden="false" customHeight="false" outlineLevel="0" collapsed="false">
      <c r="Q956" s="64"/>
    </row>
    <row r="957" customFormat="false" ht="15" hidden="false" customHeight="false" outlineLevel="0" collapsed="false">
      <c r="Q957" s="64"/>
    </row>
    <row r="958" customFormat="false" ht="15" hidden="false" customHeight="false" outlineLevel="0" collapsed="false">
      <c r="Q958" s="64"/>
    </row>
    <row r="959" customFormat="false" ht="15" hidden="false" customHeight="false" outlineLevel="0" collapsed="false">
      <c r="Q959" s="64"/>
    </row>
    <row r="960" customFormat="false" ht="15" hidden="false" customHeight="false" outlineLevel="0" collapsed="false">
      <c r="Q960" s="64"/>
    </row>
    <row r="961" customFormat="false" ht="15" hidden="false" customHeight="false" outlineLevel="0" collapsed="false">
      <c r="Q961" s="64"/>
    </row>
    <row r="962" customFormat="false" ht="15" hidden="false" customHeight="false" outlineLevel="0" collapsed="false">
      <c r="Q962" s="64"/>
    </row>
    <row r="963" customFormat="false" ht="15" hidden="false" customHeight="false" outlineLevel="0" collapsed="false">
      <c r="Q963" s="64"/>
    </row>
    <row r="964" customFormat="false" ht="15" hidden="false" customHeight="false" outlineLevel="0" collapsed="false">
      <c r="Q964" s="64"/>
    </row>
    <row r="965" customFormat="false" ht="15" hidden="false" customHeight="false" outlineLevel="0" collapsed="false">
      <c r="Q965" s="64"/>
    </row>
    <row r="966" customFormat="false" ht="15" hidden="false" customHeight="false" outlineLevel="0" collapsed="false">
      <c r="Q966" s="64"/>
    </row>
    <row r="967" customFormat="false" ht="15" hidden="false" customHeight="false" outlineLevel="0" collapsed="false">
      <c r="Q967" s="64"/>
    </row>
    <row r="968" customFormat="false" ht="15" hidden="false" customHeight="false" outlineLevel="0" collapsed="false">
      <c r="Q968" s="64"/>
    </row>
    <row r="969" customFormat="false" ht="15" hidden="false" customHeight="false" outlineLevel="0" collapsed="false">
      <c r="Q969" s="64"/>
    </row>
    <row r="970" customFormat="false" ht="15" hidden="false" customHeight="false" outlineLevel="0" collapsed="false">
      <c r="Q970" s="64"/>
    </row>
    <row r="971" customFormat="false" ht="15" hidden="false" customHeight="false" outlineLevel="0" collapsed="false">
      <c r="Q971" s="64"/>
    </row>
    <row r="972" customFormat="false" ht="15" hidden="false" customHeight="false" outlineLevel="0" collapsed="false">
      <c r="Q972" s="64"/>
    </row>
    <row r="973" customFormat="false" ht="15" hidden="false" customHeight="false" outlineLevel="0" collapsed="false">
      <c r="Q973" s="64"/>
    </row>
    <row r="974" customFormat="false" ht="15" hidden="false" customHeight="false" outlineLevel="0" collapsed="false">
      <c r="Q974" s="64"/>
    </row>
    <row r="975" customFormat="false" ht="15" hidden="false" customHeight="false" outlineLevel="0" collapsed="false">
      <c r="Q975" s="64"/>
    </row>
    <row r="976" customFormat="false" ht="15" hidden="false" customHeight="false" outlineLevel="0" collapsed="false">
      <c r="Q976" s="64"/>
    </row>
    <row r="977" customFormat="false" ht="15" hidden="false" customHeight="false" outlineLevel="0" collapsed="false">
      <c r="Q977" s="64"/>
    </row>
    <row r="978" customFormat="false" ht="15" hidden="false" customHeight="false" outlineLevel="0" collapsed="false">
      <c r="Q978" s="64"/>
    </row>
    <row r="979" customFormat="false" ht="15" hidden="false" customHeight="false" outlineLevel="0" collapsed="false">
      <c r="Q979" s="64"/>
    </row>
    <row r="980" customFormat="false" ht="15" hidden="false" customHeight="false" outlineLevel="0" collapsed="false">
      <c r="Q980" s="64"/>
    </row>
    <row r="981" customFormat="false" ht="15" hidden="false" customHeight="false" outlineLevel="0" collapsed="false">
      <c r="Q981" s="64"/>
    </row>
    <row r="982" customFormat="false" ht="15" hidden="false" customHeight="false" outlineLevel="0" collapsed="false">
      <c r="Q982" s="64"/>
    </row>
    <row r="983" customFormat="false" ht="15" hidden="false" customHeight="false" outlineLevel="0" collapsed="false">
      <c r="Q983" s="64"/>
    </row>
    <row r="984" customFormat="false" ht="15" hidden="false" customHeight="false" outlineLevel="0" collapsed="false">
      <c r="Q984" s="64"/>
    </row>
    <row r="985" customFormat="false" ht="15" hidden="false" customHeight="false" outlineLevel="0" collapsed="false">
      <c r="Q985" s="64"/>
    </row>
    <row r="986" customFormat="false" ht="15" hidden="false" customHeight="false" outlineLevel="0" collapsed="false">
      <c r="Q986" s="64"/>
    </row>
    <row r="987" customFormat="false" ht="15" hidden="false" customHeight="false" outlineLevel="0" collapsed="false">
      <c r="Q987" s="64"/>
    </row>
    <row r="988" customFormat="false" ht="15" hidden="false" customHeight="false" outlineLevel="0" collapsed="false">
      <c r="Q988" s="64"/>
    </row>
    <row r="989" customFormat="false" ht="15" hidden="false" customHeight="false" outlineLevel="0" collapsed="false">
      <c r="Q989" s="64"/>
    </row>
    <row r="990" customFormat="false" ht="15" hidden="false" customHeight="false" outlineLevel="0" collapsed="false">
      <c r="Q990" s="64"/>
    </row>
    <row r="991" customFormat="false" ht="15" hidden="false" customHeight="false" outlineLevel="0" collapsed="false">
      <c r="Q991" s="64"/>
    </row>
    <row r="992" customFormat="false" ht="15" hidden="false" customHeight="false" outlineLevel="0" collapsed="false">
      <c r="Q992" s="64"/>
    </row>
    <row r="993" customFormat="false" ht="15" hidden="false" customHeight="false" outlineLevel="0" collapsed="false">
      <c r="Q993" s="64"/>
    </row>
    <row r="994" customFormat="false" ht="15" hidden="false" customHeight="false" outlineLevel="0" collapsed="false">
      <c r="Q994" s="64"/>
    </row>
    <row r="995" customFormat="false" ht="15" hidden="false" customHeight="false" outlineLevel="0" collapsed="false">
      <c r="Q995" s="64"/>
    </row>
    <row r="996" customFormat="false" ht="15" hidden="false" customHeight="false" outlineLevel="0" collapsed="false">
      <c r="Q996" s="64"/>
    </row>
    <row r="997" customFormat="false" ht="15" hidden="false" customHeight="false" outlineLevel="0" collapsed="false">
      <c r="Q997" s="64"/>
    </row>
    <row r="998" customFormat="false" ht="15" hidden="false" customHeight="false" outlineLevel="0" collapsed="false">
      <c r="Q998" s="64"/>
    </row>
    <row r="999" customFormat="false" ht="15" hidden="false" customHeight="false" outlineLevel="0" collapsed="false">
      <c r="Q999" s="64"/>
    </row>
    <row r="1000" customFormat="false" ht="15" hidden="false" customHeight="false" outlineLevel="0" collapsed="false">
      <c r="Q1000" s="64"/>
    </row>
    <row r="1001" customFormat="false" ht="15" hidden="false" customHeight="false" outlineLevel="0" collapsed="false">
      <c r="Q1001" s="64"/>
    </row>
    <row r="1002" customFormat="false" ht="15" hidden="false" customHeight="false" outlineLevel="0" collapsed="false">
      <c r="Q1002" s="64"/>
    </row>
    <row r="1003" customFormat="false" ht="15" hidden="false" customHeight="false" outlineLevel="0" collapsed="false">
      <c r="Q1003" s="64"/>
    </row>
    <row r="1004" customFormat="false" ht="15" hidden="false" customHeight="false" outlineLevel="0" collapsed="false">
      <c r="Q1004" s="64"/>
    </row>
    <row r="1005" customFormat="false" ht="15" hidden="false" customHeight="false" outlineLevel="0" collapsed="false">
      <c r="Q1005" s="64"/>
    </row>
    <row r="1006" customFormat="false" ht="15" hidden="false" customHeight="false" outlineLevel="0" collapsed="false">
      <c r="Q1006" s="64"/>
    </row>
    <row r="1007" customFormat="false" ht="15" hidden="false" customHeight="false" outlineLevel="0" collapsed="false">
      <c r="Q1007" s="64"/>
    </row>
    <row r="1008" customFormat="false" ht="15" hidden="false" customHeight="false" outlineLevel="0" collapsed="false">
      <c r="Q1008" s="64"/>
    </row>
    <row r="1009" customFormat="false" ht="15" hidden="false" customHeight="false" outlineLevel="0" collapsed="false">
      <c r="Q1009" s="64"/>
    </row>
    <row r="1010" customFormat="false" ht="15" hidden="false" customHeight="false" outlineLevel="0" collapsed="false">
      <c r="Q1010" s="64"/>
    </row>
    <row r="1011" customFormat="false" ht="15" hidden="false" customHeight="false" outlineLevel="0" collapsed="false">
      <c r="Q1011" s="64"/>
    </row>
    <row r="1012" customFormat="false" ht="15" hidden="false" customHeight="false" outlineLevel="0" collapsed="false">
      <c r="Q1012" s="64"/>
    </row>
    <row r="1013" customFormat="false" ht="15" hidden="false" customHeight="false" outlineLevel="0" collapsed="false">
      <c r="Q1013" s="64"/>
    </row>
    <row r="1014" customFormat="false" ht="15" hidden="false" customHeight="false" outlineLevel="0" collapsed="false">
      <c r="Q1014" s="64"/>
    </row>
    <row r="1015" customFormat="false" ht="15" hidden="false" customHeight="false" outlineLevel="0" collapsed="false">
      <c r="Q1015" s="64"/>
    </row>
    <row r="1016" customFormat="false" ht="15" hidden="false" customHeight="false" outlineLevel="0" collapsed="false">
      <c r="Q1016" s="64"/>
    </row>
    <row r="1017" customFormat="false" ht="15" hidden="false" customHeight="false" outlineLevel="0" collapsed="false">
      <c r="Q1017" s="64"/>
    </row>
    <row r="1018" customFormat="false" ht="15" hidden="false" customHeight="false" outlineLevel="0" collapsed="false">
      <c r="Q1018" s="64"/>
    </row>
    <row r="1019" customFormat="false" ht="15" hidden="false" customHeight="false" outlineLevel="0" collapsed="false">
      <c r="Q1019" s="64"/>
    </row>
    <row r="1020" customFormat="false" ht="15" hidden="false" customHeight="false" outlineLevel="0" collapsed="false">
      <c r="Q1020" s="64"/>
    </row>
    <row r="1021" customFormat="false" ht="15" hidden="false" customHeight="false" outlineLevel="0" collapsed="false">
      <c r="Q1021" s="64"/>
    </row>
  </sheetData>
  <mergeCells count="58">
    <mergeCell ref="A1:R1"/>
    <mergeCell ref="B3:R3"/>
    <mergeCell ref="A4:B4"/>
    <mergeCell ref="A5:F5"/>
    <mergeCell ref="A6:R6"/>
    <mergeCell ref="E7:F7"/>
    <mergeCell ref="A8:A12"/>
    <mergeCell ref="B8:B12"/>
    <mergeCell ref="C8:C12"/>
    <mergeCell ref="D8:D12"/>
    <mergeCell ref="Q8:Q12"/>
    <mergeCell ref="R8:R12"/>
    <mergeCell ref="A14:R14"/>
    <mergeCell ref="E15:F15"/>
    <mergeCell ref="A16:A20"/>
    <mergeCell ref="B16:B20"/>
    <mergeCell ref="C16:C20"/>
    <mergeCell ref="D16:D20"/>
    <mergeCell ref="Q16:Q20"/>
    <mergeCell ref="R16:R20"/>
    <mergeCell ref="A22:R22"/>
    <mergeCell ref="E23:F23"/>
    <mergeCell ref="A24:A28"/>
    <mergeCell ref="B24:B28"/>
    <mergeCell ref="C24:C28"/>
    <mergeCell ref="D24:D28"/>
    <mergeCell ref="Q24:Q28"/>
    <mergeCell ref="R24:R28"/>
    <mergeCell ref="A30:R30"/>
    <mergeCell ref="E31:F31"/>
    <mergeCell ref="A32:A36"/>
    <mergeCell ref="B32:B36"/>
    <mergeCell ref="C32:C36"/>
    <mergeCell ref="D32:D36"/>
    <mergeCell ref="Q32:Q36"/>
    <mergeCell ref="R32:R36"/>
    <mergeCell ref="Q38:R38"/>
    <mergeCell ref="Q39:R39"/>
    <mergeCell ref="A40:R40"/>
    <mergeCell ref="A41:R41"/>
    <mergeCell ref="A42:R42"/>
    <mergeCell ref="A43:R43"/>
    <mergeCell ref="A44:R44"/>
    <mergeCell ref="A45:R45"/>
    <mergeCell ref="A46:F46"/>
    <mergeCell ref="H46:I46"/>
    <mergeCell ref="J46:R46"/>
    <mergeCell ref="A47:F47"/>
    <mergeCell ref="H47:I47"/>
    <mergeCell ref="J47:R47"/>
    <mergeCell ref="A48:F48"/>
    <mergeCell ref="H48:I48"/>
    <mergeCell ref="J48:R48"/>
    <mergeCell ref="A49:F49"/>
    <mergeCell ref="H49:I49"/>
    <mergeCell ref="J49:R49"/>
    <mergeCell ref="B50:F50"/>
    <mergeCell ref="A51:R51"/>
  </mergeCells>
  <conditionalFormatting sqref="K8:K12 O11 K16:K20 O19 K24:K28 O27 K32:K36 O35">
    <cfRule type="containsText" priority="2" operator="containsText" aboveAverage="0" equalAverage="0" bottom="0" percent="0" rank="0" text="EXCESSIVAMENTE ELEVADO" dxfId="0">
      <formula>NOT(ISERROR(SEARCH("EXCESSIVAMENTE ELEVADO",K8)))</formula>
    </cfRule>
  </conditionalFormatting>
  <conditionalFormatting sqref="O8:O12 O16:O20 O24:O28 O32:O36">
    <cfRule type="containsText" priority="3" operator="containsText" aboveAverage="0" equalAverage="0" bottom="0" percent="0" rank="0" text="INEXEQUÍVEL" dxfId="0">
      <formula>NOT(ISERROR(SEARCH("INEXEQUÍVEL",O8)))</formula>
    </cfRule>
  </conditionalFormatting>
  <conditionalFormatting sqref="K8:K12 O11 K16:K20 O19 K24:K28 O27 K32:K36 O35">
    <cfRule type="containsText" priority="4" operator="containsText" aboveAverage="0" equalAverage="0" bottom="0" percent="0" rank="0" text="APROVADO" dxfId="1">
      <formula>NOT(ISERROR(SEARCH("APROVADO",K8)))</formula>
    </cfRule>
  </conditionalFormatting>
  <conditionalFormatting sqref="O8:O12 O16:O20 O24:O28 O32:O36">
    <cfRule type="containsText" priority="5" operator="containsText" aboveAverage="0" equalAverage="0" bottom="0" percent="0" rank="0" text="EXCEÇÃO - PREÇO PÚBLICO" dxfId="1">
      <formula>NOT(ISERROR(SEARCH("EXCEÇÃO - PREÇO PÚBLICO",O8)))</formula>
    </cfRule>
  </conditionalFormatting>
  <conditionalFormatting sqref="O11 O19 O27 O35">
    <cfRule type="containsText" priority="6" operator="containsText" aboveAverage="0" equalAverage="0" bottom="0" percent="0" rank="0" text="APROVADO" dxfId="2">
      <formula>NOT(ISERROR(SEARCH("APROVADO",O11)))</formula>
    </cfRule>
  </conditionalFormatting>
  <conditionalFormatting sqref="O8 O16 O24 O32">
    <cfRule type="cellIs" priority="7" operator="equal" aboveAverage="0" equalAverage="0" bottom="0" percent="0" rank="0" text="" dxfId="3">
      <formula>"APROVADO"</formula>
    </cfRule>
  </conditionalFormatting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revision>0</cp:revision>
  <dc:subject/>
  <dc:title/>
</cp:coreProperties>
</file>